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73" l="1"/>
  <c r="AB69"/>
  <c r="AB22"/>
  <c r="AL99" i="29"/>
  <c r="AO99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N90" s="1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N66" s="1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N62" s="1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N50" s="1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N46" s="1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N34" s="1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N30" s="1"/>
  <c r="K30"/>
  <c r="J30"/>
  <c r="I30"/>
  <c r="M29"/>
  <c r="L29"/>
  <c r="K29"/>
  <c r="J29"/>
  <c r="I29"/>
  <c r="M28"/>
  <c r="L28"/>
  <c r="K28"/>
  <c r="J28"/>
  <c r="I28"/>
  <c r="M27"/>
  <c r="L27"/>
  <c r="N27" s="1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N18" s="1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N14" s="1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F96" s="1"/>
  <c r="B97"/>
  <c r="F97" s="1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F23" s="1"/>
  <c r="C23"/>
  <c r="B24"/>
  <c r="C24"/>
  <c r="F24" s="1"/>
  <c r="B25"/>
  <c r="C25"/>
  <c r="B26"/>
  <c r="C26"/>
  <c r="F26" s="1"/>
  <c r="B27"/>
  <c r="F27" s="1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F43" s="1"/>
  <c r="C43"/>
  <c r="B44"/>
  <c r="C44"/>
  <c r="F44" s="1"/>
  <c r="B45"/>
  <c r="F45" s="1"/>
  <c r="C45"/>
  <c r="B46"/>
  <c r="C46"/>
  <c r="F46" s="1"/>
  <c r="B47"/>
  <c r="C47"/>
  <c r="B48"/>
  <c r="C48"/>
  <c r="F48" s="1"/>
  <c r="B49"/>
  <c r="C49"/>
  <c r="B50"/>
  <c r="C50"/>
  <c r="F50" s="1"/>
  <c r="B51"/>
  <c r="F51" s="1"/>
  <c r="C51"/>
  <c r="B52"/>
  <c r="C52"/>
  <c r="F52" s="1"/>
  <c r="B53"/>
  <c r="F53" s="1"/>
  <c r="C53"/>
  <c r="B54"/>
  <c r="C54"/>
  <c r="F54" s="1"/>
  <c r="B55"/>
  <c r="C55"/>
  <c r="B56"/>
  <c r="C56"/>
  <c r="F56" s="1"/>
  <c r="B57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C63"/>
  <c r="B64"/>
  <c r="C64"/>
  <c r="F64" s="1"/>
  <c r="B65"/>
  <c r="C65"/>
  <c r="B66"/>
  <c r="C66"/>
  <c r="F66" s="1"/>
  <c r="B67"/>
  <c r="F67" s="1"/>
  <c r="C67"/>
  <c r="B68"/>
  <c r="C68"/>
  <c r="F68" s="1"/>
  <c r="B69"/>
  <c r="F69" s="1"/>
  <c r="C69"/>
  <c r="B70"/>
  <c r="C70"/>
  <c r="B71"/>
  <c r="C71"/>
  <c r="B72"/>
  <c r="C72"/>
  <c r="F72" s="1"/>
  <c r="B73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F15" s="1"/>
  <c r="C15"/>
  <c r="B16"/>
  <c r="C16"/>
  <c r="F16" s="1"/>
  <c r="B17"/>
  <c r="C17"/>
  <c r="B18"/>
  <c r="C18"/>
  <c r="F18" s="1"/>
  <c r="B19"/>
  <c r="F19" s="1"/>
  <c r="C19"/>
  <c r="B20"/>
  <c r="C20"/>
  <c r="F20" s="1"/>
  <c r="B21"/>
  <c r="C21"/>
  <c r="B22"/>
  <c r="C22"/>
  <c r="F22" s="1"/>
  <c r="B23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F45" s="1"/>
  <c r="C45"/>
  <c r="B46"/>
  <c r="C46"/>
  <c r="F46" s="1"/>
  <c r="B47"/>
  <c r="F47" s="1"/>
  <c r="C47"/>
  <c r="B48"/>
  <c r="C48"/>
  <c r="F48" s="1"/>
  <c r="B49"/>
  <c r="F49" s="1"/>
  <c r="C49"/>
  <c r="B50"/>
  <c r="C50"/>
  <c r="F50" s="1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B4" i="57"/>
  <c r="C4"/>
  <c r="F4" s="1"/>
  <c r="B5"/>
  <c r="C5"/>
  <c r="B6"/>
  <c r="C6"/>
  <c r="F6" s="1"/>
  <c r="B7"/>
  <c r="C7"/>
  <c r="B8"/>
  <c r="C8"/>
  <c r="F8" s="1"/>
  <c r="B9"/>
  <c r="F9" s="1"/>
  <c r="C9"/>
  <c r="B10"/>
  <c r="C10"/>
  <c r="F10" s="1"/>
  <c r="B11"/>
  <c r="F11" s="1"/>
  <c r="C11"/>
  <c r="B12"/>
  <c r="C12"/>
  <c r="F12" s="1"/>
  <c r="B13"/>
  <c r="C13"/>
  <c r="B14"/>
  <c r="C14"/>
  <c r="F14" s="1"/>
  <c r="B15"/>
  <c r="C15"/>
  <c r="B16"/>
  <c r="C16"/>
  <c r="F16" s="1"/>
  <c r="B17"/>
  <c r="F17" s="1"/>
  <c r="C17"/>
  <c r="B18"/>
  <c r="C18"/>
  <c r="F18" s="1"/>
  <c r="B19"/>
  <c r="F19" s="1"/>
  <c r="C19"/>
  <c r="B20"/>
  <c r="C20"/>
  <c r="F20" s="1"/>
  <c r="B21"/>
  <c r="C21"/>
  <c r="B22"/>
  <c r="C22"/>
  <c r="F22" s="1"/>
  <c r="B23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C35"/>
  <c r="B36"/>
  <c r="C36"/>
  <c r="F36" s="1"/>
  <c r="B37"/>
  <c r="C37"/>
  <c r="B38"/>
  <c r="C38"/>
  <c r="F38" s="1"/>
  <c r="B39"/>
  <c r="F39" s="1"/>
  <c r="C39"/>
  <c r="B40"/>
  <c r="C40"/>
  <c r="B41"/>
  <c r="F41" s="1"/>
  <c r="C41"/>
  <c r="B42"/>
  <c r="C42"/>
  <c r="F42" s="1"/>
  <c r="B43"/>
  <c r="C43"/>
  <c r="B44"/>
  <c r="C44"/>
  <c r="F44" s="1"/>
  <c r="B45"/>
  <c r="C45"/>
  <c r="B46"/>
  <c r="C46"/>
  <c r="F46" s="1"/>
  <c r="B47"/>
  <c r="F47" s="1"/>
  <c r="C47"/>
  <c r="B48"/>
  <c r="C48"/>
  <c r="F48" s="1"/>
  <c r="B49"/>
  <c r="F49" s="1"/>
  <c r="C49"/>
  <c r="B50"/>
  <c r="C50"/>
  <c r="F50" s="1"/>
  <c r="B51"/>
  <c r="C51"/>
  <c r="B52"/>
  <c r="C52"/>
  <c r="F52" s="1"/>
  <c r="B53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C59"/>
  <c r="B60"/>
  <c r="C60"/>
  <c r="F60" s="1"/>
  <c r="B6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C67"/>
  <c r="B68"/>
  <c r="C68"/>
  <c r="F68" s="1"/>
  <c r="B69"/>
  <c r="C69"/>
  <c r="B70"/>
  <c r="C70"/>
  <c r="F70" s="1"/>
  <c r="B71"/>
  <c r="F71" s="1"/>
  <c r="C71"/>
  <c r="B72"/>
  <c r="C72"/>
  <c r="B73"/>
  <c r="F73" s="1"/>
  <c r="C73"/>
  <c r="B74"/>
  <c r="C74"/>
  <c r="F74" s="1"/>
  <c r="B75"/>
  <c r="C75"/>
  <c r="B76"/>
  <c r="C76"/>
  <c r="F76" s="1"/>
  <c r="B77"/>
  <c r="F77" s="1"/>
  <c r="C77"/>
  <c r="B78"/>
  <c r="C78"/>
  <c r="B79"/>
  <c r="C79"/>
  <c r="B80"/>
  <c r="C80"/>
  <c r="F80" s="1"/>
  <c r="B81"/>
  <c r="F81" s="1"/>
  <c r="C81"/>
  <c r="B82"/>
  <c r="C82"/>
  <c r="F82" s="1"/>
  <c r="B83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C97"/>
  <c r="B98"/>
  <c r="C98"/>
  <c r="F98" s="1"/>
  <c r="C3"/>
  <c r="B3"/>
  <c r="B4" i="56"/>
  <c r="C4"/>
  <c r="F4" s="1"/>
  <c r="B5"/>
  <c r="F5" s="1"/>
  <c r="C5"/>
  <c r="B6"/>
  <c r="C6"/>
  <c r="F6" s="1"/>
  <c r="B7"/>
  <c r="F7" s="1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F19" s="1"/>
  <c r="C19"/>
  <c r="B20"/>
  <c r="C20"/>
  <c r="F20" s="1"/>
  <c r="B21"/>
  <c r="C21"/>
  <c r="B22"/>
  <c r="C22"/>
  <c r="F22" s="1"/>
  <c r="B23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F49" s="1"/>
  <c r="C49"/>
  <c r="B50"/>
  <c r="C50"/>
  <c r="F50" s="1"/>
  <c r="B51"/>
  <c r="C51"/>
  <c r="B52"/>
  <c r="C52"/>
  <c r="F52" s="1"/>
  <c r="B53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F96" s="1"/>
  <c r="B97"/>
  <c r="F97" s="1"/>
  <c r="C97"/>
  <c r="B98"/>
  <c r="C98"/>
  <c r="F98" s="1"/>
  <c r="C3"/>
  <c r="B3"/>
  <c r="B4" i="55"/>
  <c r="C4"/>
  <c r="F4" s="1"/>
  <c r="B5"/>
  <c r="C5"/>
  <c r="B6"/>
  <c r="C6"/>
  <c r="F6" s="1"/>
  <c r="B7"/>
  <c r="F7" s="1"/>
  <c r="C7"/>
  <c r="B8"/>
  <c r="C8"/>
  <c r="F8" s="1"/>
  <c r="B9"/>
  <c r="C9"/>
  <c r="B10"/>
  <c r="C10"/>
  <c r="F10" s="1"/>
  <c r="B11"/>
  <c r="F11" s="1"/>
  <c r="C11"/>
  <c r="B12"/>
  <c r="C12"/>
  <c r="F12" s="1"/>
  <c r="B13"/>
  <c r="C13"/>
  <c r="B14"/>
  <c r="C14"/>
  <c r="F14" s="1"/>
  <c r="B15"/>
  <c r="F15" s="1"/>
  <c r="C15"/>
  <c r="B16"/>
  <c r="C16"/>
  <c r="F16" s="1"/>
  <c r="B17"/>
  <c r="F17" s="1"/>
  <c r="C17"/>
  <c r="B18"/>
  <c r="C18"/>
  <c r="F18" s="1"/>
  <c r="B19"/>
  <c r="F19" s="1"/>
  <c r="C19"/>
  <c r="B20"/>
  <c r="C20"/>
  <c r="F20" s="1"/>
  <c r="B21"/>
  <c r="C21"/>
  <c r="B22"/>
  <c r="C22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C29"/>
  <c r="B30"/>
  <c r="C30"/>
  <c r="F30" s="1"/>
  <c r="B31"/>
  <c r="F31" s="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C69"/>
  <c r="B70"/>
  <c r="C70"/>
  <c r="F70" s="1"/>
  <c r="B7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C77"/>
  <c r="B78"/>
  <c r="C78"/>
  <c r="F78" s="1"/>
  <c r="B79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C85"/>
  <c r="B86"/>
  <c r="C86"/>
  <c r="F86" s="1"/>
  <c r="B87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U97"/>
  <c r="N97"/>
  <c r="F97"/>
  <c r="U96"/>
  <c r="U95"/>
  <c r="F95"/>
  <c r="U94"/>
  <c r="U93"/>
  <c r="F93"/>
  <c r="U92"/>
  <c r="N92"/>
  <c r="F92"/>
  <c r="U91"/>
  <c r="U90"/>
  <c r="F90"/>
  <c r="U89"/>
  <c r="N89"/>
  <c r="U88"/>
  <c r="N88"/>
  <c r="U87"/>
  <c r="F87"/>
  <c r="U86"/>
  <c r="N86"/>
  <c r="U85"/>
  <c r="N85"/>
  <c r="U84"/>
  <c r="N84"/>
  <c r="U83"/>
  <c r="U82"/>
  <c r="N82"/>
  <c r="U81"/>
  <c r="N81"/>
  <c r="F81"/>
  <c r="U80"/>
  <c r="N80"/>
  <c r="F80"/>
  <c r="U79"/>
  <c r="U78"/>
  <c r="F78"/>
  <c r="U77"/>
  <c r="N77"/>
  <c r="U76"/>
  <c r="N76"/>
  <c r="U75"/>
  <c r="F75"/>
  <c r="U74"/>
  <c r="N74"/>
  <c r="U73"/>
  <c r="N73"/>
  <c r="U72"/>
  <c r="N72"/>
  <c r="U71"/>
  <c r="U70"/>
  <c r="N70"/>
  <c r="U69"/>
  <c r="N69"/>
  <c r="F69"/>
  <c r="U68"/>
  <c r="N68"/>
  <c r="F68"/>
  <c r="U67"/>
  <c r="U66"/>
  <c r="F66"/>
  <c r="U65"/>
  <c r="N65"/>
  <c r="U64"/>
  <c r="N64"/>
  <c r="U63"/>
  <c r="F63"/>
  <c r="U62"/>
  <c r="U61"/>
  <c r="N61"/>
  <c r="F61"/>
  <c r="U60"/>
  <c r="N60"/>
  <c r="F60"/>
  <c r="U59"/>
  <c r="U58"/>
  <c r="N58"/>
  <c r="U57"/>
  <c r="N57"/>
  <c r="F57"/>
  <c r="U56"/>
  <c r="N56"/>
  <c r="U55"/>
  <c r="F55"/>
  <c r="U54"/>
  <c r="N54"/>
  <c r="U53"/>
  <c r="N53"/>
  <c r="U52"/>
  <c r="N52"/>
  <c r="U51"/>
  <c r="F51"/>
  <c r="U50"/>
  <c r="U49"/>
  <c r="N49"/>
  <c r="F49"/>
  <c r="U48"/>
  <c r="N48"/>
  <c r="U47"/>
  <c r="U46"/>
  <c r="U45"/>
  <c r="N45"/>
  <c r="U44"/>
  <c r="N44"/>
  <c r="U43"/>
  <c r="F43"/>
  <c r="U42"/>
  <c r="N42"/>
  <c r="U41"/>
  <c r="N41"/>
  <c r="U40"/>
  <c r="N40"/>
  <c r="U39"/>
  <c r="U38"/>
  <c r="N38"/>
  <c r="U37"/>
  <c r="N37"/>
  <c r="F37"/>
  <c r="U36"/>
  <c r="N36"/>
  <c r="U35"/>
  <c r="U34"/>
  <c r="U33"/>
  <c r="N33"/>
  <c r="U32"/>
  <c r="N32"/>
  <c r="U31"/>
  <c r="F31"/>
  <c r="U30"/>
  <c r="U29"/>
  <c r="N29"/>
  <c r="F29"/>
  <c r="U28"/>
  <c r="U27"/>
  <c r="F27"/>
  <c r="U26"/>
  <c r="N26"/>
  <c r="U25"/>
  <c r="N25"/>
  <c r="U24"/>
  <c r="N24"/>
  <c r="U23"/>
  <c r="F23"/>
  <c r="U22"/>
  <c r="N22"/>
  <c r="U21"/>
  <c r="N21"/>
  <c r="U20"/>
  <c r="N20"/>
  <c r="U19"/>
  <c r="U18"/>
  <c r="U17"/>
  <c r="N17"/>
  <c r="F17"/>
  <c r="U16"/>
  <c r="N16"/>
  <c r="U15"/>
  <c r="F15"/>
  <c r="U14"/>
  <c r="U13"/>
  <c r="N13"/>
  <c r="U12"/>
  <c r="N12"/>
  <c r="U11"/>
  <c r="U10"/>
  <c r="N10"/>
  <c r="U9"/>
  <c r="N9"/>
  <c r="F9"/>
  <c r="U8"/>
  <c r="N8"/>
  <c r="F8"/>
  <c r="U7"/>
  <c r="U6"/>
  <c r="N6"/>
  <c r="U5"/>
  <c r="N5"/>
  <c r="F5"/>
  <c r="U4"/>
  <c r="N4"/>
  <c r="U3"/>
  <c r="M99"/>
  <c r="K99"/>
  <c r="J99"/>
  <c r="I99"/>
  <c r="A1"/>
  <c r="T99" i="62"/>
  <c r="S99"/>
  <c r="R99"/>
  <c r="Q99"/>
  <c r="P99"/>
  <c r="U98"/>
  <c r="N98"/>
  <c r="U97"/>
  <c r="N97"/>
  <c r="U96"/>
  <c r="N96"/>
  <c r="U95"/>
  <c r="N95"/>
  <c r="F95"/>
  <c r="U94"/>
  <c r="N94"/>
  <c r="AD93"/>
  <c r="U93"/>
  <c r="N93"/>
  <c r="AD92"/>
  <c r="U92"/>
  <c r="N92"/>
  <c r="U91"/>
  <c r="N91"/>
  <c r="U90"/>
  <c r="N90"/>
  <c r="AD89"/>
  <c r="U89"/>
  <c r="N89"/>
  <c r="F89"/>
  <c r="AD88"/>
  <c r="U88"/>
  <c r="N88"/>
  <c r="U87"/>
  <c r="N87"/>
  <c r="F87"/>
  <c r="U86"/>
  <c r="N86"/>
  <c r="AD85"/>
  <c r="U85"/>
  <c r="N85"/>
  <c r="U84"/>
  <c r="U83"/>
  <c r="N83"/>
  <c r="F83"/>
  <c r="U82"/>
  <c r="N82"/>
  <c r="U81"/>
  <c r="N81"/>
  <c r="U80"/>
  <c r="U79"/>
  <c r="N79"/>
  <c r="AC78"/>
  <c r="U78"/>
  <c r="N78"/>
  <c r="U77"/>
  <c r="N77"/>
  <c r="U76"/>
  <c r="U75"/>
  <c r="N75"/>
  <c r="U74"/>
  <c r="N74"/>
  <c r="U73"/>
  <c r="N73"/>
  <c r="F73"/>
  <c r="U72"/>
  <c r="U71"/>
  <c r="N71"/>
  <c r="U70"/>
  <c r="N70"/>
  <c r="AD69"/>
  <c r="U69"/>
  <c r="N69"/>
  <c r="F69"/>
  <c r="U68"/>
  <c r="U67"/>
  <c r="N67"/>
  <c r="AD66"/>
  <c r="U66"/>
  <c r="N66"/>
  <c r="AD65"/>
  <c r="U65"/>
  <c r="N65"/>
  <c r="U64"/>
  <c r="U63"/>
  <c r="N63"/>
  <c r="AC62"/>
  <c r="U62"/>
  <c r="N62"/>
  <c r="U61"/>
  <c r="N61"/>
  <c r="U60"/>
  <c r="U59"/>
  <c r="N59"/>
  <c r="U58"/>
  <c r="N58"/>
  <c r="U57"/>
  <c r="N57"/>
  <c r="F57"/>
  <c r="U56"/>
  <c r="U55"/>
  <c r="N55"/>
  <c r="U54"/>
  <c r="N54"/>
  <c r="AD53"/>
  <c r="U53"/>
  <c r="N53"/>
  <c r="F53"/>
  <c r="U52"/>
  <c r="U51"/>
  <c r="N51"/>
  <c r="AD50"/>
  <c r="U50"/>
  <c r="U49"/>
  <c r="U48"/>
  <c r="U47"/>
  <c r="U46"/>
  <c r="U45"/>
  <c r="U44"/>
  <c r="U43"/>
  <c r="U42"/>
  <c r="F42"/>
  <c r="U41"/>
  <c r="U40"/>
  <c r="U39"/>
  <c r="U38"/>
  <c r="U37"/>
  <c r="U36"/>
  <c r="F36"/>
  <c r="U35"/>
  <c r="U34"/>
  <c r="F34"/>
  <c r="AD33"/>
  <c r="U33"/>
  <c r="U32"/>
  <c r="U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U16"/>
  <c r="F16"/>
  <c r="U15"/>
  <c r="U14"/>
  <c r="F14"/>
  <c r="AD13"/>
  <c r="U13"/>
  <c r="U12"/>
  <c r="U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U92"/>
  <c r="U91"/>
  <c r="U90"/>
  <c r="N90"/>
  <c r="U89"/>
  <c r="U88"/>
  <c r="U87"/>
  <c r="U86"/>
  <c r="N86"/>
  <c r="U85"/>
  <c r="F85"/>
  <c r="U84"/>
  <c r="U83"/>
  <c r="F83"/>
  <c r="U82"/>
  <c r="N82"/>
  <c r="U81"/>
  <c r="F81"/>
  <c r="U80"/>
  <c r="U79"/>
  <c r="F79"/>
  <c r="U78"/>
  <c r="N78"/>
  <c r="U77"/>
  <c r="U76"/>
  <c r="N76"/>
  <c r="U75"/>
  <c r="U74"/>
  <c r="N74"/>
  <c r="U73"/>
  <c r="F73"/>
  <c r="U72"/>
  <c r="N72"/>
  <c r="U71"/>
  <c r="F71"/>
  <c r="U70"/>
  <c r="N70"/>
  <c r="F70"/>
  <c r="U69"/>
  <c r="U68"/>
  <c r="N68"/>
  <c r="U67"/>
  <c r="U66"/>
  <c r="N66"/>
  <c r="U65"/>
  <c r="F65"/>
  <c r="U64"/>
  <c r="N64"/>
  <c r="U63"/>
  <c r="F63"/>
  <c r="U62"/>
  <c r="N62"/>
  <c r="U61"/>
  <c r="U60"/>
  <c r="N60"/>
  <c r="U59"/>
  <c r="U58"/>
  <c r="N58"/>
  <c r="U57"/>
  <c r="F57"/>
  <c r="U56"/>
  <c r="N56"/>
  <c r="U55"/>
  <c r="F55"/>
  <c r="U54"/>
  <c r="N54"/>
  <c r="U53"/>
  <c r="U52"/>
  <c r="N52"/>
  <c r="U51"/>
  <c r="U50"/>
  <c r="N50"/>
  <c r="U49"/>
  <c r="F49"/>
  <c r="U48"/>
  <c r="N48"/>
  <c r="U47"/>
  <c r="F47"/>
  <c r="U46"/>
  <c r="N46"/>
  <c r="U45"/>
  <c r="U44"/>
  <c r="N44"/>
  <c r="U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U26"/>
  <c r="U25"/>
  <c r="U24"/>
  <c r="N24"/>
  <c r="U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N24"/>
  <c r="U23"/>
  <c r="F23"/>
  <c r="U22"/>
  <c r="U21"/>
  <c r="U20"/>
  <c r="U19"/>
  <c r="U18"/>
  <c r="U17"/>
  <c r="U16"/>
  <c r="U15"/>
  <c r="U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U94"/>
  <c r="U93"/>
  <c r="U92"/>
  <c r="U91"/>
  <c r="U90"/>
  <c r="U89"/>
  <c r="N89"/>
  <c r="U88"/>
  <c r="U87"/>
  <c r="U86"/>
  <c r="N86"/>
  <c r="U85"/>
  <c r="U84"/>
  <c r="U83"/>
  <c r="N83"/>
  <c r="U82"/>
  <c r="U81"/>
  <c r="U80"/>
  <c r="U79"/>
  <c r="U78"/>
  <c r="F78"/>
  <c r="U77"/>
  <c r="N77"/>
  <c r="U76"/>
  <c r="N76"/>
  <c r="U75"/>
  <c r="N75"/>
  <c r="F75"/>
  <c r="U74"/>
  <c r="U73"/>
  <c r="N73"/>
  <c r="U72"/>
  <c r="F72"/>
  <c r="U71"/>
  <c r="N71"/>
  <c r="U70"/>
  <c r="U69"/>
  <c r="N69"/>
  <c r="F69"/>
  <c r="U68"/>
  <c r="U67"/>
  <c r="N67"/>
  <c r="F67"/>
  <c r="U66"/>
  <c r="U65"/>
  <c r="N65"/>
  <c r="U64"/>
  <c r="U63"/>
  <c r="N63"/>
  <c r="U62"/>
  <c r="U61"/>
  <c r="N61"/>
  <c r="F61"/>
  <c r="U60"/>
  <c r="U59"/>
  <c r="N59"/>
  <c r="F59"/>
  <c r="U58"/>
  <c r="U57"/>
  <c r="N57"/>
  <c r="U56"/>
  <c r="U55"/>
  <c r="N55"/>
  <c r="U54"/>
  <c r="U53"/>
  <c r="N53"/>
  <c r="F53"/>
  <c r="U52"/>
  <c r="U51"/>
  <c r="N51"/>
  <c r="F51"/>
  <c r="U50"/>
  <c r="U49"/>
  <c r="N49"/>
  <c r="U48"/>
  <c r="U47"/>
  <c r="N47"/>
  <c r="U46"/>
  <c r="U45"/>
  <c r="N45"/>
  <c r="F45"/>
  <c r="U44"/>
  <c r="U43"/>
  <c r="N43"/>
  <c r="F43"/>
  <c r="U42"/>
  <c r="U41"/>
  <c r="N41"/>
  <c r="U40"/>
  <c r="F40"/>
  <c r="U39"/>
  <c r="N39"/>
  <c r="U38"/>
  <c r="U37"/>
  <c r="N37"/>
  <c r="F37"/>
  <c r="U36"/>
  <c r="U35"/>
  <c r="N35"/>
  <c r="F35"/>
  <c r="U34"/>
  <c r="U33"/>
  <c r="N33"/>
  <c r="U32"/>
  <c r="U31"/>
  <c r="N31"/>
  <c r="U30"/>
  <c r="N30"/>
  <c r="U29"/>
  <c r="F29"/>
  <c r="U28"/>
  <c r="N28"/>
  <c r="U27"/>
  <c r="N27"/>
  <c r="U26"/>
  <c r="N26"/>
  <c r="U25"/>
  <c r="U24"/>
  <c r="N24"/>
  <c r="U23"/>
  <c r="F23"/>
  <c r="U22"/>
  <c r="N22"/>
  <c r="U21"/>
  <c r="F21"/>
  <c r="U20"/>
  <c r="N20"/>
  <c r="U19"/>
  <c r="U18"/>
  <c r="N18"/>
  <c r="U17"/>
  <c r="U16"/>
  <c r="N16"/>
  <c r="U15"/>
  <c r="F15"/>
  <c r="U14"/>
  <c r="N14"/>
  <c r="U13"/>
  <c r="F13"/>
  <c r="U12"/>
  <c r="N12"/>
  <c r="U11"/>
  <c r="U10"/>
  <c r="N10"/>
  <c r="U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U68"/>
  <c r="U67"/>
  <c r="U66"/>
  <c r="U65"/>
  <c r="U64"/>
  <c r="F64"/>
  <c r="U63"/>
  <c r="U62"/>
  <c r="U61"/>
  <c r="N61"/>
  <c r="U60"/>
  <c r="U59"/>
  <c r="U58"/>
  <c r="U57"/>
  <c r="U56"/>
  <c r="U55"/>
  <c r="U54"/>
  <c r="U53"/>
  <c r="N53"/>
  <c r="F53"/>
  <c r="U52"/>
  <c r="U51"/>
  <c r="N51"/>
  <c r="F51"/>
  <c r="U50"/>
  <c r="N50"/>
  <c r="U49"/>
  <c r="N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U36"/>
  <c r="U35"/>
  <c r="N35"/>
  <c r="U34"/>
  <c r="N34"/>
  <c r="U33"/>
  <c r="N33"/>
  <c r="F33"/>
  <c r="U32"/>
  <c r="U31"/>
  <c r="N31"/>
  <c r="U30"/>
  <c r="U29"/>
  <c r="U28"/>
  <c r="U27"/>
  <c r="N27"/>
  <c r="U26"/>
  <c r="U25"/>
  <c r="U24"/>
  <c r="U23"/>
  <c r="N23"/>
  <c r="F23"/>
  <c r="U22"/>
  <c r="U21"/>
  <c r="N21"/>
  <c r="F21"/>
  <c r="U20"/>
  <c r="U19"/>
  <c r="N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F93"/>
  <c r="U92"/>
  <c r="N92"/>
  <c r="U91"/>
  <c r="U90"/>
  <c r="U89"/>
  <c r="N89"/>
  <c r="U88"/>
  <c r="N88"/>
  <c r="U87"/>
  <c r="F87"/>
  <c r="U86"/>
  <c r="U85"/>
  <c r="N85"/>
  <c r="F85"/>
  <c r="U84"/>
  <c r="N84"/>
  <c r="U83"/>
  <c r="U82"/>
  <c r="U81"/>
  <c r="N81"/>
  <c r="U80"/>
  <c r="N80"/>
  <c r="U79"/>
  <c r="F79"/>
  <c r="U78"/>
  <c r="U77"/>
  <c r="N77"/>
  <c r="F77"/>
  <c r="U76"/>
  <c r="N76"/>
  <c r="U75"/>
  <c r="U74"/>
  <c r="U73"/>
  <c r="N73"/>
  <c r="U72"/>
  <c r="N72"/>
  <c r="U71"/>
  <c r="F71"/>
  <c r="U70"/>
  <c r="U69"/>
  <c r="N69"/>
  <c r="F69"/>
  <c r="U68"/>
  <c r="N68"/>
  <c r="U67"/>
  <c r="U66"/>
  <c r="U65"/>
  <c r="N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F32"/>
  <c r="U31"/>
  <c r="U30"/>
  <c r="U29"/>
  <c r="N29"/>
  <c r="U28"/>
  <c r="U27"/>
  <c r="U26"/>
  <c r="U25"/>
  <c r="U24"/>
  <c r="U23"/>
  <c r="U22"/>
  <c r="F22"/>
  <c r="U21"/>
  <c r="U20"/>
  <c r="U19"/>
  <c r="N19"/>
  <c r="U18"/>
  <c r="U17"/>
  <c r="U16"/>
  <c r="N16"/>
  <c r="U15"/>
  <c r="U14"/>
  <c r="U13"/>
  <c r="N13"/>
  <c r="U12"/>
  <c r="U11"/>
  <c r="U10"/>
  <c r="U9"/>
  <c r="U8"/>
  <c r="U7"/>
  <c r="N7"/>
  <c r="U6"/>
  <c r="N6"/>
  <c r="U5"/>
  <c r="N5"/>
  <c r="U4"/>
  <c r="U3"/>
  <c r="L99"/>
  <c r="A1"/>
  <c r="F94" i="62" l="1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48"/>
  <c r="F46"/>
  <c r="F44"/>
  <c r="F40"/>
  <c r="F38"/>
  <c r="F32"/>
  <c r="F30"/>
  <c r="F28"/>
  <c r="F26"/>
  <c r="F24"/>
  <c r="F22"/>
  <c r="F20"/>
  <c r="F18"/>
  <c r="F12"/>
  <c r="F10"/>
  <c r="F8"/>
  <c r="F6"/>
  <c r="F4"/>
  <c r="F98" i="63"/>
  <c r="F96"/>
  <c r="F94"/>
  <c r="F88"/>
  <c r="F86"/>
  <c r="F84"/>
  <c r="F82"/>
  <c r="F13" i="62"/>
  <c r="F11"/>
  <c r="F91" i="63"/>
  <c r="F89"/>
  <c r="F85"/>
  <c r="F83"/>
  <c r="F79"/>
  <c r="F77"/>
  <c r="F73"/>
  <c r="F71"/>
  <c r="F67"/>
  <c r="F65"/>
  <c r="F59"/>
  <c r="F53"/>
  <c r="F47"/>
  <c r="F45"/>
  <c r="F41"/>
  <c r="F39"/>
  <c r="F35"/>
  <c r="F33"/>
  <c r="F25"/>
  <c r="F21"/>
  <c r="F19"/>
  <c r="F13"/>
  <c r="F11"/>
  <c r="F7"/>
  <c r="F76"/>
  <c r="F74"/>
  <c r="F72"/>
  <c r="F70"/>
  <c r="F64"/>
  <c r="F62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F10"/>
  <c r="F6"/>
  <c r="F4"/>
  <c r="C99" i="57"/>
  <c r="B99" i="63"/>
  <c r="C99" i="55"/>
  <c r="C99" i="63"/>
  <c r="N98"/>
  <c r="L99"/>
  <c r="C99" i="56"/>
  <c r="F92"/>
  <c r="F40"/>
  <c r="F16"/>
  <c r="B99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O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6" s="1"/>
  <c r="O7" i="65"/>
  <c r="D7" i="56" s="1"/>
  <c r="G7" s="1"/>
  <c r="O7" s="1"/>
  <c r="O8" i="65"/>
  <c r="D8" i="56" s="1"/>
  <c r="O9" i="65"/>
  <c r="D9" i="56" s="1"/>
  <c r="G9" s="1"/>
  <c r="V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3" s="1"/>
  <c r="O14" i="65"/>
  <c r="D14" i="56" s="1"/>
  <c r="G14" s="1"/>
  <c r="O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O22" s="1"/>
  <c r="O23" i="65"/>
  <c r="D23" i="56" s="1"/>
  <c r="G23" s="1"/>
  <c r="O23" s="1"/>
  <c r="O24" i="65"/>
  <c r="D24" i="56" s="1"/>
  <c r="G24" s="1"/>
  <c r="O25" i="65"/>
  <c r="D25" i="56" s="1"/>
  <c r="G25" s="1"/>
  <c r="V25" s="1"/>
  <c r="O26" i="65"/>
  <c r="D26" i="56" s="1"/>
  <c r="G26" s="1"/>
  <c r="O26" s="1"/>
  <c r="O27" i="65"/>
  <c r="D27" i="56" s="1"/>
  <c r="G27" s="1"/>
  <c r="V27" s="1"/>
  <c r="O28" i="65"/>
  <c r="D28" i="56" s="1"/>
  <c r="G28" s="1"/>
  <c r="O29" i="65"/>
  <c r="D29" i="56" s="1"/>
  <c r="G29" s="1"/>
  <c r="V29" s="1"/>
  <c r="O30" i="65"/>
  <c r="D30" i="56" s="1"/>
  <c r="G30" s="1"/>
  <c r="V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5" s="1"/>
  <c r="O36" i="65"/>
  <c r="D36" i="56" s="1"/>
  <c r="G36" s="1"/>
  <c r="O37" i="65"/>
  <c r="D37" i="56" s="1"/>
  <c r="G37" s="1"/>
  <c r="V37" s="1"/>
  <c r="O38" i="65"/>
  <c r="D38" i="56" s="1"/>
  <c r="G38" s="1"/>
  <c r="O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2" s="1"/>
  <c r="O43" i="65"/>
  <c r="D43" i="56" s="1"/>
  <c r="G43" s="1"/>
  <c r="O43" s="1"/>
  <c r="O44" i="65"/>
  <c r="D44" i="56" s="1"/>
  <c r="G44" s="1"/>
  <c r="O45" i="65"/>
  <c r="D45" i="56" s="1"/>
  <c r="G45" s="1"/>
  <c r="O45" s="1"/>
  <c r="O46" i="65"/>
  <c r="D46" i="56" s="1"/>
  <c r="G46" s="1"/>
  <c r="O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V50" s="1"/>
  <c r="O51" i="65"/>
  <c r="D51" i="56" s="1"/>
  <c r="G51" s="1"/>
  <c r="O51" s="1"/>
  <c r="O52" i="65"/>
  <c r="D52" i="56" s="1"/>
  <c r="G52" s="1"/>
  <c r="O53" i="65"/>
  <c r="D53" i="56" s="1"/>
  <c r="G53" s="1"/>
  <c r="O53" s="1"/>
  <c r="O54" i="65"/>
  <c r="D54" i="56" s="1"/>
  <c r="G54" s="1"/>
  <c r="O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2" s="1"/>
  <c r="O63" i="65"/>
  <c r="D63" i="56" s="1"/>
  <c r="G63" s="1"/>
  <c r="V63" s="1"/>
  <c r="O64" i="65"/>
  <c r="D64" i="56" s="1"/>
  <c r="G64" s="1"/>
  <c r="O65" i="65"/>
  <c r="D65" i="56" s="1"/>
  <c r="G65" s="1"/>
  <c r="O65" s="1"/>
  <c r="O66" i="65"/>
  <c r="D66" i="56" s="1"/>
  <c r="G66" s="1"/>
  <c r="O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0" s="1"/>
  <c r="O71" i="65"/>
  <c r="D71" i="56" s="1"/>
  <c r="G71" s="1"/>
  <c r="V71" s="1"/>
  <c r="O72" i="65"/>
  <c r="D72" i="56" s="1"/>
  <c r="G72" s="1"/>
  <c r="O73" i="65"/>
  <c r="D73" i="56" s="1"/>
  <c r="G73" s="1"/>
  <c r="O73" s="1"/>
  <c r="O74" i="65"/>
  <c r="D74" i="56" s="1"/>
  <c r="G74" s="1"/>
  <c r="O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V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O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O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O63" s="1"/>
  <c r="M64" i="65"/>
  <c r="D64" i="55" s="1"/>
  <c r="G64" s="1"/>
  <c r="M65" i="65"/>
  <c r="D65" i="55" s="1"/>
  <c r="M66" i="65"/>
  <c r="D66" i="55" s="1"/>
  <c r="G66" s="1"/>
  <c r="O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O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O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O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O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N32"/>
  <c r="O32" s="1"/>
  <c r="N36"/>
  <c r="N40"/>
  <c r="O40" s="1"/>
  <c r="N44"/>
  <c r="O44" s="1"/>
  <c r="N48"/>
  <c r="O48" s="1"/>
  <c r="N52"/>
  <c r="N55"/>
  <c r="N56"/>
  <c r="N59"/>
  <c r="N60"/>
  <c r="O60" s="1"/>
  <c r="N63"/>
  <c r="N64"/>
  <c r="N67"/>
  <c r="N68"/>
  <c r="N71"/>
  <c r="N72"/>
  <c r="N75"/>
  <c r="N76"/>
  <c r="N79"/>
  <c r="N80"/>
  <c r="N83"/>
  <c r="N84"/>
  <c r="N87"/>
  <c r="N88"/>
  <c r="N91"/>
  <c r="N92"/>
  <c r="O92" s="1"/>
  <c r="N95"/>
  <c r="N96"/>
  <c r="I99"/>
  <c r="N81"/>
  <c r="O81" s="1"/>
  <c r="N82"/>
  <c r="O82" s="1"/>
  <c r="N85"/>
  <c r="N86"/>
  <c r="N89"/>
  <c r="O89" s="1"/>
  <c r="N90"/>
  <c r="O90" s="1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13" i="55"/>
  <c r="V48"/>
  <c r="O48"/>
  <c r="V56"/>
  <c r="V9"/>
  <c r="V32"/>
  <c r="O32"/>
  <c r="V40"/>
  <c r="V59"/>
  <c r="V16"/>
  <c r="O16"/>
  <c r="V24"/>
  <c r="V31"/>
  <c r="O10" i="56"/>
  <c r="V24"/>
  <c r="V40"/>
  <c r="N8" i="55"/>
  <c r="F9"/>
  <c r="I99"/>
  <c r="M99"/>
  <c r="N12"/>
  <c r="O12" s="1"/>
  <c r="F13"/>
  <c r="O14"/>
  <c r="N28"/>
  <c r="O28" s="1"/>
  <c r="F29"/>
  <c r="V38"/>
  <c r="N44"/>
  <c r="O44" s="1"/>
  <c r="F45"/>
  <c r="O46"/>
  <c r="N60"/>
  <c r="O60" s="1"/>
  <c r="F61"/>
  <c r="O64"/>
  <c r="O72"/>
  <c r="O80"/>
  <c r="O92"/>
  <c r="O57" i="56"/>
  <c r="V3" i="55"/>
  <c r="O74"/>
  <c r="O15" i="56"/>
  <c r="O31"/>
  <c r="V36"/>
  <c r="O47"/>
  <c r="V52"/>
  <c r="V62"/>
  <c r="V67"/>
  <c r="O78"/>
  <c r="V12" i="55"/>
  <c r="V17"/>
  <c r="V28"/>
  <c r="V44"/>
  <c r="V60"/>
  <c r="V90"/>
  <c r="V11" i="56"/>
  <c r="O27"/>
  <c r="V32"/>
  <c r="V48"/>
  <c r="B99" i="55"/>
  <c r="F3"/>
  <c r="K99"/>
  <c r="F5"/>
  <c r="O19"/>
  <c r="N20"/>
  <c r="O20" s="1"/>
  <c r="F21"/>
  <c r="N36"/>
  <c r="O36" s="1"/>
  <c r="F37"/>
  <c r="G50"/>
  <c r="N52"/>
  <c r="O52" s="1"/>
  <c r="F53"/>
  <c r="O68"/>
  <c r="O76"/>
  <c r="O84"/>
  <c r="O5" i="56"/>
  <c r="O61"/>
  <c r="V70" i="55"/>
  <c r="V7" i="56"/>
  <c r="V28"/>
  <c r="V44"/>
  <c r="V46"/>
  <c r="V79"/>
  <c r="O95"/>
  <c r="J99" i="55"/>
  <c r="N24"/>
  <c r="O24" s="1"/>
  <c r="N40"/>
  <c r="O40" s="1"/>
  <c r="N56"/>
  <c r="O56" s="1"/>
  <c r="O71"/>
  <c r="O96"/>
  <c r="O56" i="56"/>
  <c r="O25" i="58"/>
  <c r="V67" i="55"/>
  <c r="V83"/>
  <c r="V56" i="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O53"/>
  <c r="V64" i="55"/>
  <c r="V68"/>
  <c r="V72"/>
  <c r="V76"/>
  <c r="V80"/>
  <c r="V84"/>
  <c r="V88"/>
  <c r="V92"/>
  <c r="V96"/>
  <c r="F3" i="56"/>
  <c r="V13"/>
  <c r="V33"/>
  <c r="V49"/>
  <c r="V65"/>
  <c r="V81"/>
  <c r="V97"/>
  <c r="N3" i="57"/>
  <c r="V65" i="58"/>
  <c r="N3" i="56"/>
  <c r="N90" i="57"/>
  <c r="F91"/>
  <c r="K99" i="58"/>
  <c r="U99"/>
  <c r="F9"/>
  <c r="F17"/>
  <c r="V26"/>
  <c r="V74"/>
  <c r="V93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F99" l="1"/>
  <c r="V38" i="56"/>
  <c r="V22"/>
  <c r="V42"/>
  <c r="O58"/>
  <c r="O30"/>
  <c r="V86" i="55"/>
  <c r="O50" i="56"/>
  <c r="V18"/>
  <c r="V70"/>
  <c r="V6"/>
  <c r="V26"/>
  <c r="V74"/>
  <c r="V66" i="55"/>
  <c r="V42" i="58"/>
  <c r="V51" i="56"/>
  <c r="V35"/>
  <c r="O19"/>
  <c r="O87" i="55"/>
  <c r="V4"/>
  <c r="O91" i="56"/>
  <c r="O83"/>
  <c r="O75"/>
  <c r="O67"/>
  <c r="O59"/>
  <c r="V39"/>
  <c r="V23"/>
  <c r="O91" i="55"/>
  <c r="O51"/>
  <c r="V43" i="56"/>
  <c r="D99" i="55"/>
  <c r="V27"/>
  <c r="V63"/>
  <c r="O7"/>
  <c r="O17" i="58"/>
  <c r="O87" i="56"/>
  <c r="O79"/>
  <c r="O71"/>
  <c r="O55"/>
  <c r="G3"/>
  <c r="V61" i="58"/>
  <c r="V17" i="56"/>
  <c r="O69"/>
  <c r="O21"/>
  <c r="V73"/>
  <c r="V37" i="58"/>
  <c r="V66" i="56"/>
  <c r="V14"/>
  <c r="V78" i="55"/>
  <c r="O77" i="56"/>
  <c r="O37"/>
  <c r="V34"/>
  <c r="V54"/>
  <c r="V94" i="55"/>
  <c r="O29" i="56"/>
  <c r="V98" i="55"/>
  <c r="V53" i="56"/>
  <c r="O45" i="58"/>
  <c r="V93" i="56"/>
  <c r="V45"/>
  <c r="O30" i="55"/>
  <c r="O26" i="58"/>
  <c r="O74"/>
  <c r="O66"/>
  <c r="O48" i="57"/>
  <c r="O64"/>
  <c r="O68" i="56"/>
  <c r="O63"/>
  <c r="O96"/>
  <c r="O94"/>
  <c r="O88"/>
  <c r="O86"/>
  <c r="O84"/>
  <c r="O76"/>
  <c r="O72"/>
  <c r="O64"/>
  <c r="O52"/>
  <c r="O36"/>
  <c r="O28"/>
  <c r="O38" i="55"/>
  <c r="O62"/>
  <c r="O22"/>
  <c r="O11"/>
  <c r="F99" i="56"/>
  <c r="G8"/>
  <c r="V8" s="1"/>
  <c r="E99"/>
  <c r="G4"/>
  <c r="V4" s="1"/>
  <c r="O97"/>
  <c r="O85"/>
  <c r="O25"/>
  <c r="G43" i="55"/>
  <c r="O35"/>
  <c r="E99"/>
  <c r="O95"/>
  <c r="V77" i="58"/>
  <c r="O57"/>
  <c r="O41"/>
  <c r="O29"/>
  <c r="O14"/>
  <c r="G9" i="57"/>
  <c r="V9" s="1"/>
  <c r="V97" i="58"/>
  <c r="G91"/>
  <c r="O81"/>
  <c r="G75"/>
  <c r="G59"/>
  <c r="G43"/>
  <c r="V30"/>
  <c r="G27"/>
  <c r="E99"/>
  <c r="G11"/>
  <c r="V11" s="1"/>
  <c r="O6"/>
  <c r="O22"/>
  <c r="D99"/>
  <c r="G90" i="57"/>
  <c r="V90" s="1"/>
  <c r="G74"/>
  <c r="V74" s="1"/>
  <c r="G58"/>
  <c r="V58" s="1"/>
  <c r="G42"/>
  <c r="V42" s="1"/>
  <c r="G30"/>
  <c r="V30" s="1"/>
  <c r="G26"/>
  <c r="V26" s="1"/>
  <c r="G25"/>
  <c r="V25" s="1"/>
  <c r="G10"/>
  <c r="V10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V45"/>
  <c r="O11" i="58"/>
  <c r="O42" i="57"/>
  <c r="O58"/>
  <c r="O25"/>
  <c r="O90"/>
  <c r="O4" i="56"/>
  <c r="O8"/>
  <c r="O12"/>
  <c r="V43" i="55"/>
  <c r="O43"/>
  <c r="O56" i="58"/>
  <c r="O74" i="57"/>
  <c r="V13"/>
  <c r="O10"/>
  <c r="O30"/>
  <c r="O21"/>
  <c r="V91" i="58"/>
  <c r="O91"/>
  <c r="O75"/>
  <c r="V75"/>
  <c r="O59"/>
  <c r="V59"/>
  <c r="V43"/>
  <c r="O43"/>
  <c r="O27"/>
  <c r="V27"/>
  <c r="O26" i="57"/>
  <c r="O77"/>
  <c r="O61"/>
  <c r="V5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DH32" s="1"/>
  <c r="D32" i="40" s="1"/>
  <c r="BF28" i="54"/>
  <c r="BF24"/>
  <c r="BF16"/>
  <c r="BF14"/>
  <c r="DH14" s="1"/>
  <c r="D14" i="40" s="1"/>
  <c r="AY96" i="54"/>
  <c r="DG96" s="1"/>
  <c r="C96" i="40" s="1"/>
  <c r="AY93" i="54"/>
  <c r="AY70"/>
  <c r="AY67"/>
  <c r="AY24"/>
  <c r="DG24" s="1"/>
  <c r="C24" i="40" s="1"/>
  <c r="DI96" i="54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DG51" s="1"/>
  <c r="C51" i="40" s="1"/>
  <c r="BY58" i="54"/>
  <c r="BM67"/>
  <c r="DA8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BB99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DG5" s="1"/>
  <c r="C5" i="40" s="1"/>
  <c r="BF5" i="54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J35" s="1"/>
  <c r="F35" i="40" s="1"/>
  <c r="DA36" i="54"/>
  <c r="BT38"/>
  <c r="DH41"/>
  <c r="D41" i="40" s="1"/>
  <c r="BT41" i="54"/>
  <c r="BT43"/>
  <c r="DA44"/>
  <c r="BT48"/>
  <c r="BT51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BF27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BF97"/>
  <c r="BF17"/>
  <c r="BF30"/>
  <c r="DH30" s="1"/>
  <c r="D30" i="40" s="1"/>
  <c r="DJ34" i="54"/>
  <c r="F34" i="40" s="1"/>
  <c r="BF49" i="54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I93"/>
  <c r="E93" i="40" s="1"/>
  <c r="BF95" i="54"/>
  <c r="DH95" s="1"/>
  <c r="D95" i="40" s="1"/>
  <c r="BF98" i="54"/>
  <c r="AY4"/>
  <c r="DG4" s="1"/>
  <c r="C4" i="40" s="1"/>
  <c r="AY6" i="54"/>
  <c r="AY8"/>
  <c r="DG8" s="1"/>
  <c r="C8" i="40" s="1"/>
  <c r="AY9" i="54"/>
  <c r="AY15"/>
  <c r="DJ15"/>
  <c r="F15" i="40" s="1"/>
  <c r="AY17" i="54"/>
  <c r="AY19"/>
  <c r="DI19"/>
  <c r="E19" i="40" s="1"/>
  <c r="DJ19" i="54"/>
  <c r="F19" i="40" s="1"/>
  <c r="AY29" i="54"/>
  <c r="DH29"/>
  <c r="D29" i="40" s="1"/>
  <c r="AY32" i="54"/>
  <c r="AY40"/>
  <c r="CE40"/>
  <c r="AY45"/>
  <c r="AY47"/>
  <c r="AY48"/>
  <c r="AY58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AY9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H5" i="54"/>
  <c r="D5" i="40" s="1"/>
  <c r="DJ5" i="54"/>
  <c r="F5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87" i="54" l="1"/>
  <c r="DD71"/>
  <c r="DD55"/>
  <c r="CP44"/>
  <c r="CI17"/>
  <c r="DK6"/>
  <c r="CB25"/>
  <c r="CB61"/>
  <c r="DK5"/>
  <c r="CB7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N3" i="24" s="1"/>
  <c r="T3" i="5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54" i="26" l="1"/>
  <c r="AE99" s="1"/>
  <c r="G3" i="40"/>
  <c r="E99"/>
  <c r="AE3" i="28"/>
  <c r="AE99" s="1"/>
  <c r="C99" i="40"/>
  <c r="AE99" i="29"/>
  <c r="AE99" i="27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N5" i="26" s="1"/>
  <c r="O5" i="53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U8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N9" i="28" s="1"/>
  <c r="U9" i="53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N17" i="26" s="1"/>
  <c r="O17" i="53"/>
  <c r="S17"/>
  <c r="W17"/>
  <c r="V17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V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N23" i="29" s="1"/>
  <c r="V23" i="5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AG19" i="2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N27" i="24" s="1"/>
  <c r="W27" i="53"/>
  <c r="N27" i="29" s="1"/>
  <c r="V27" i="53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O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O37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N43" i="26" s="1"/>
  <c r="O43" i="53"/>
  <c r="S43"/>
  <c r="N43" i="24" s="1"/>
  <c r="W43" i="53"/>
  <c r="N43" i="29" s="1"/>
  <c r="V43" i="53"/>
  <c r="N43" i="28" s="1"/>
  <c r="U43" i="5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AF51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N59" i="24" s="1"/>
  <c r="W59" i="53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N70" i="24" s="1"/>
  <c r="W70" i="53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AF73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O69" i="61"/>
  <c r="G72" i="44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N82" i="27" s="1"/>
  <c r="T82" i="53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V91" i="62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<sst xmlns="http://schemas.openxmlformats.org/spreadsheetml/2006/main" count="8300" uniqueCount="522">
  <si>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</si>
  <si>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</si>
  <si>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</si>
  <si>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</si>
  <si>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</si>
  <si>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</si>
  <si>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</si>
  <si>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</si>
  <si>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</si>
  <si>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</si>
  <si>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</si>
  <si>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</si>
  <si>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</si>
  <si>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</si>
  <si>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</si>
  <si>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</si>
  <si>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</si>
  <si>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</si>
  <si>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</si>
  <si>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</si>
  <si>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</si>
  <si>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</si>
  <si>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</si>
  <si>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</si>
  <si>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</si>
  <si>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</si>
  <si>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</si>
  <si>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</si>
  <si>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</si>
  <si>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</si>
  <si>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</si>
  <si>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</si>
  <si>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</si>
  <si>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</si>
  <si>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</si>
  <si>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</si>
  <si>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</si>
  <si>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</si>
  <si>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</si>
  <si>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</si>
  <si>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</si>
  <si>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</si>
  <si>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</si>
  <si>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</si>
  <si>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</si>
  <si>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</si>
  <si>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</si>
  <si>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</si>
  <si>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</si>
  <si>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</si>
  <si>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</si>
  <si>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</si>
  <si>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</si>
  <si>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</si>
  <si>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</si>
  <si>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</si>
  <si>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</si>
  <si>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</si>
  <si>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</si>
  <si>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</si>
  <si>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</si>
  <si>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</si>
  <si>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</si>
  <si>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</si>
  <si>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</si>
  <si>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</si>
  <si>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</si>
  <si>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</si>
  <si>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</si>
  <si>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</si>
  <si>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</si>
  <si>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</si>
  <si>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</si>
  <si>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</si>
  <si>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</si>
  <si>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</si>
  <si>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</si>
  <si>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</si>
  <si>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</si>
  <si>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</si>
  <si>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</si>
  <si>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</si>
  <si>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</si>
  <si>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</si>
  <si>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</si>
  <si>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</si>
  <si>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</si>
  <si>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</si>
  <si>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</si>
  <si>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</si>
  <si>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</si>
  <si>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</si>
  <si>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</si>
  <si>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</si>
  <si>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</si>
  <si>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</si>
  <si>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</si>
  <si>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</si>
  <si>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</si>
  <si>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</si>
  <si>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</si>
  <si>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</si>
  <si>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</si>
  <si>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</si>
  <si>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</si>
  <si>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</si>
  <si>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</si>
  <si>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</si>
  <si>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</si>
  <si>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</si>
  <si>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</si>
  <si>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</si>
  <si>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</si>
  <si>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</si>
  <si>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</si>
  <si>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</si>
  <si>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</si>
  <si>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</si>
  <si>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</si>
  <si>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</si>
  <si>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</si>
  <si>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</si>
  <si>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</si>
  <si>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</si>
  <si>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</si>
  <si>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</si>
  <si>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</si>
  <si>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</si>
  <si>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</si>
  <si>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</si>
  <si>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</si>
  <si>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</si>
  <si>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</si>
  <si>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</si>
  <si>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</si>
  <si>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</si>
  <si>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</si>
  <si>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</si>
  <si>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</si>
  <si>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</si>
  <si>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</si>
  <si>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</si>
  <si>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</si>
  <si>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</si>
  <si>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</si>
  <si>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</si>
  <si>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</si>
  <si>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</si>
  <si>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</si>
  <si>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</si>
  <si>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</si>
  <si>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</si>
  <si>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</si>
  <si>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</si>
  <si>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</si>
  <si>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</si>
  <si>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</si>
  <si>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</si>
  <si>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</si>
  <si>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</si>
  <si>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</si>
  <si>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</si>
  <si>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</si>
  <si>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</si>
  <si>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</si>
  <si>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</si>
  <si>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</si>
  <si>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</si>
  <si>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</si>
  <si>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</si>
  <si>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</si>
  <si>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</si>
  <si>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</si>
  <si>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</si>
  <si>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</si>
  <si>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</si>
  <si>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</si>
  <si>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</si>
  <si>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</si>
  <si>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</si>
  <si>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</si>
  <si>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</si>
  <si>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</si>
  <si>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</si>
  <si>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</si>
  <si>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</si>
  <si>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</si>
  <si>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</si>
  <si>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</si>
  <si>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</si>
  <si>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</si>
  <si>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</si>
  <si>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</si>
  <si>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</si>
  <si>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</si>
  <si>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</si>
  <si>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</si>
  <si>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</si>
  <si>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</si>
  <si>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</si>
  <si>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</si>
  <si>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</si>
  <si>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</si>
  <si>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</si>
  <si>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</si>
  <si>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</si>
  <si>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</si>
  <si>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</si>
  <si>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</si>
  <si>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</si>
  <si>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</si>
  <si>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</si>
  <si>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</si>
  <si>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</si>
  <si>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</si>
  <si>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</si>
  <si>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</si>
  <si>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</si>
  <si>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</si>
  <si>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</si>
  <si>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</si>
  <si>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</si>
  <si>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</si>
  <si>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</si>
  <si>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</si>
  <si>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</si>
  <si>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</si>
  <si>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</si>
  <si>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</si>
  <si>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</si>
  <si>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</si>
  <si>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</si>
  <si>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</si>
  <si>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</si>
  <si>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</si>
  <si>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</si>
  <si>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</si>
  <si>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</si>
  <si>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</si>
  <si>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</si>
  <si>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</si>
  <si>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</si>
  <si>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</si>
  <si>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</si>
  <si>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</si>
  <si>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</si>
  <si>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</si>
  <si>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</si>
  <si>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</si>
  <si>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</si>
  <si>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</si>
  <si>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</si>
  <si>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</si>
  <si>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</si>
  <si>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</si>
  <si>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</si>
  <si>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</si>
  <si>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</si>
  <si>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</si>
  <si>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</si>
  <si>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</si>
  <si>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</si>
  <si>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</si>
  <si>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</si>
  <si>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</si>
  <si>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</si>
  <si>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</si>
  <si>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</si>
  <si>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</si>
  <si>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</si>
  <si>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</si>
  <si>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</si>
  <si>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</si>
  <si>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</si>
  <si>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</si>
  <si>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</si>
  <si>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</si>
  <si>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</si>
  <si>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</si>
  <si>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</si>
  <si>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</si>
  <si>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</si>
  <si>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</si>
  <si>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</si>
  <si>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</si>
  <si>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</si>
  <si>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</si>
  <si>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</si>
  <si>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</si>
  <si>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</si>
  <si>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</si>
  <si>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</si>
  <si>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</si>
  <si>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</si>
  <si>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</si>
  <si>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</si>
  <si>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</si>
  <si>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</si>
  <si>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</si>
  <si>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</si>
  <si>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</si>
  <si>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</si>
  <si>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</si>
  <si>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</si>
  <si>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</si>
  <si>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</si>
  <si>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</si>
  <si>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</si>
  <si>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</si>
  <si>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</si>
  <si>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</si>
  <si>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</si>
  <si>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</si>
  <si>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</si>
  <si>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</si>
  <si>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</si>
  <si>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</si>
  <si>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</si>
  <si>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</si>
  <si>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</si>
  <si>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</si>
  <si>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</si>
  <si>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</si>
  <si>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</si>
  <si>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</si>
  <si>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</si>
  <si>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</si>
  <si>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</si>
  <si>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</si>
  <si>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</si>
  <si>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</si>
  <si>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</si>
  <si>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</si>
  <si>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</si>
  <si>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</si>
  <si>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</si>
  <si>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</si>
  <si>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</si>
  <si>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</si>
  <si>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</si>
  <si>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</si>
  <si>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</si>
  <si>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</si>
  <si>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</si>
  <si>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</si>
  <si>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</si>
  <si>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</si>
  <si>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</si>
  <si>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</si>
  <si>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</si>
  <si>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</si>
  <si>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</si>
  <si>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</si>
  <si>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</si>
  <si>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</si>
  <si>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</si>
  <si>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</si>
  <si>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</si>
  <si>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</si>
  <si>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</si>
  <si>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</si>
  <si>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</si>
  <si>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</si>
  <si>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</si>
  <si>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</si>
  <si>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</si>
  <si>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</si>
  <si>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</si>
  <si>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</si>
  <si>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</si>
  <si>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</si>
  <si>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</si>
  <si>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</si>
  <si>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</si>
  <si>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</si>
  <si>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</si>
  <si>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</si>
  <si>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</si>
  <si>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</si>
  <si>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</si>
  <si>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</si>
  <si>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</si>
  <si>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</si>
  <si>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</si>
  <si>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</si>
  <si>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</si>
  <si>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</si>
  <si>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</si>
  <si>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</si>
  <si>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</si>
  <si>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</si>
  <si>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</si>
  <si>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</si>
  <si>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</si>
  <si>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</si>
  <si>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</si>
  <si>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</si>
  <si>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</si>
  <si>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</si>
  <si>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</si>
  <si>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</si>
  <si>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</si>
  <si>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</si>
  <si>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</si>
  <si>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</si>
  <si>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</si>
  <si>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</si>
  <si>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</si>
  <si>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</si>
  <si>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</si>
  <si>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</si>
  <si>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</si>
  <si>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</si>
  <si>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</si>
  <si>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</si>
  <si>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</si>
  <si>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</si>
  <si>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</si>
  <si>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</si>
  <si>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</si>
  <si>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</si>
  <si>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</si>
  <si>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</si>
  <si>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</si>
  <si>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</si>
  <si>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</si>
  <si>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</si>
  <si>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</si>
  <si>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</si>
  <si>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</si>
  <si>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</si>
  <si>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</si>
  <si>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</si>
  <si>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</si>
  <si>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</si>
  <si>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</si>
  <si>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</si>
  <si>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</si>
  <si>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</si>
  <si>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</si>
  <si>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</si>
  <si>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</si>
  <si>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</si>
  <si>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</si>
  <si>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</si>
  <si>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</si>
  <si>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</si>
  <si>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</si>
  <si>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</si>
  <si>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</si>
  <si>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</si>
  <si>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</si>
  <si>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</si>
  <si>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</si>
  <si>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</si>
  <si>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</si>
  <si>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</si>
  <si>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</si>
  <si>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</si>
  <si>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</si>
  <si>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</si>
  <si>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</si>
  <si>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</si>
  <si>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</si>
  <si>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</si>
  <si>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</si>
  <si>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</si>
  <si>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</si>
  <si>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</si>
  <si>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</si>
  <si>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</si>
  <si>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</si>
  <si>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</si>
  <si>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</si>
  <si>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</si>
  <si>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</si>
  <si>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</si>
  <si>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</si>
  <si>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</si>
  <si>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</si>
  <si>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</si>
  <si>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</si>
  <si>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</si>
  <si>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</si>
  <si>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</si>
  <si>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</si>
  <si>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</si>
  <si>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ADHPL</t>
  </si>
  <si>
    <t>CBKSSKNKAR</t>
  </si>
  <si>
    <t>CHANJUII</t>
  </si>
  <si>
    <t>KEDARSUGAR</t>
  </si>
  <si>
    <t>MRNCANEPWR</t>
  </si>
  <si>
    <t>NIRANISUGAR</t>
  </si>
  <si>
    <t>SEILP2</t>
  </si>
  <si>
    <t>SHPPBPL</t>
  </si>
  <si>
    <t>Teesta_III</t>
  </si>
  <si>
    <t>GOA_Beneficiary</t>
  </si>
  <si>
    <t>HP</t>
  </si>
  <si>
    <t>Meghalaya_Ben</t>
  </si>
  <si>
    <t>UTTARAKHAND</t>
  </si>
  <si>
    <t>SOLAPUR_SOLAR</t>
  </si>
  <si>
    <t>TS1PL_BKN</t>
  </si>
  <si>
    <t>East_Delhi_Waste_Processing_Company_Limited_(EDWPCL)</t>
  </si>
  <si>
    <t>44IS2023/01/22</t>
  </si>
  <si>
    <t>22-01-2023</t>
  </si>
  <si>
    <t>IssueTime</t>
  </si>
  <si>
    <t>AB Hotels</t>
  </si>
  <si>
    <t>GUJAR</t>
  </si>
  <si>
    <t>Max_S</t>
  </si>
  <si>
    <t>BIRD</t>
  </si>
  <si>
    <t>ASBL</t>
  </si>
  <si>
    <t>WAVE</t>
  </si>
  <si>
    <t>OAK-II</t>
  </si>
  <si>
    <t>OAK-III</t>
  </si>
  <si>
    <t>ARIA</t>
  </si>
  <si>
    <t>CADIE</t>
  </si>
  <si>
    <t>INDIAN</t>
  </si>
  <si>
    <t>VODA_U</t>
  </si>
  <si>
    <t>VODAFONE</t>
  </si>
  <si>
    <t>EROS</t>
  </si>
  <si>
    <t>ErosRes</t>
  </si>
  <si>
    <t>JAKSONS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</si>
</sst>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165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225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225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225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225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225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225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225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225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225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225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225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225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225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225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225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225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225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225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225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225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225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225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225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225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225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225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225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225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225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225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225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225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225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225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225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225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225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225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225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225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225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225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225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225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225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225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225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225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225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225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225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225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225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225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225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225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285.87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285.87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292.44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292.44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292.44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292.44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292.44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292.44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292.44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292.44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292.44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292.44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292.44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292.44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292.44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292.44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292.44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292.44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44948</v>
      </c>
      <c r="Z3" s="37">
        <f>S3</f>
        <v>44948</v>
      </c>
      <c r="AE3" s="36"/>
      <c r="AH3" s="38">
        <f>AV4</f>
        <v>44948</v>
      </c>
    </row>
    <row r="4" spans="1:48" ht="15.75" thickBot="1">
      <c r="A4" s="37">
        <f>frq!A1</f>
        <v>44948</v>
      </c>
      <c r="L4" s="37">
        <f>frq!A1</f>
        <v>44948</v>
      </c>
      <c r="P4" s="37">
        <f>frq!A1</f>
        <v>44948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44948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18.856000000000002</v>
      </c>
      <c r="AF6" s="56">
        <f>'MSW BWN'!C3</f>
        <v>18.856000000000002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19.507999999999999</v>
      </c>
      <c r="AF7" s="56">
        <f>'MSW BWN'!C4</f>
        <v>19.507999999999999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19.852</v>
      </c>
      <c r="AF8" s="56">
        <f>'MSW BWN'!C5</f>
        <v>19.852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18.739999999999998</v>
      </c>
      <c r="AF9" s="56">
        <f>'MSW BWN'!C6</f>
        <v>18.739999999999998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19.448</v>
      </c>
      <c r="AF10" s="56">
        <f>'MSW BWN'!C7</f>
        <v>19.448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19.852</v>
      </c>
      <c r="AF11" s="56">
        <f>'MSW BWN'!C8</f>
        <v>19.852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18.872</v>
      </c>
      <c r="AF12" s="56">
        <f>'MSW BWN'!C9</f>
        <v>18.872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17.704000000000001</v>
      </c>
      <c r="AF13" s="56">
        <f>'MSW BWN'!C10</f>
        <v>17.704000000000001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18.488</v>
      </c>
      <c r="AF14" s="56">
        <f>'MSW BWN'!C11</f>
        <v>18.488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19.411999999999999</v>
      </c>
      <c r="AF15" s="56">
        <f>'MSW BWN'!C12</f>
        <v>19.411999999999999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20.024000000000001</v>
      </c>
      <c r="AF16" s="56">
        <f>'MSW BWN'!C13</f>
        <v>20.024000000000001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19.832000000000001</v>
      </c>
      <c r="AF17" s="56">
        <f>'MSW BWN'!C14</f>
        <v>19.832000000000001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20.488</v>
      </c>
      <c r="AF18" s="56">
        <f>'MSW BWN'!C15</f>
        <v>20.488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20.6</v>
      </c>
      <c r="AF19" s="56">
        <f>'MSW BWN'!C16</f>
        <v>20.6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19.756</v>
      </c>
      <c r="AF20" s="56">
        <f>'MSW BWN'!C17</f>
        <v>19.756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18.891999999999999</v>
      </c>
      <c r="AF21" s="56">
        <f>'MSW BWN'!C18</f>
        <v>18.891999999999999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19.507999999999999</v>
      </c>
      <c r="AF22" s="56">
        <f>'MSW BWN'!C19</f>
        <v>19.507999999999999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19.027999999999999</v>
      </c>
      <c r="AF23" s="56">
        <f>'MSW BWN'!C20</f>
        <v>19.027999999999999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20.524000000000001</v>
      </c>
      <c r="AF24" s="56">
        <f>'MSW BWN'!C21</f>
        <v>20.524000000000001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19.891999999999999</v>
      </c>
      <c r="AF25" s="56">
        <f>'MSW BWN'!C22</f>
        <v>19.891999999999999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20.14</v>
      </c>
      <c r="AF26" s="56">
        <f>'MSW BWN'!C23</f>
        <v>20.14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19.295999999999999</v>
      </c>
      <c r="AF27" s="56">
        <f>'MSW BWN'!C24</f>
        <v>19.295999999999999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18.664000000000001</v>
      </c>
      <c r="AF28" s="56">
        <f>'MSW BWN'!C25</f>
        <v>18.664000000000001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19.891999999999999</v>
      </c>
      <c r="AF29" s="56">
        <f>'MSW BWN'!C26</f>
        <v>19.891999999999999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19.372</v>
      </c>
      <c r="AF30" s="56">
        <f>'MSW BWN'!C27</f>
        <v>19.372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19.948</v>
      </c>
      <c r="AF31" s="56">
        <f>'MSW BWN'!C28</f>
        <v>19.948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7.1467500000000003E-2</v>
      </c>
      <c r="H32" s="54">
        <f>(BAWANA!U29+BAWANA!V29)/4000</f>
        <v>0</v>
      </c>
      <c r="I32" s="54"/>
      <c r="J32" s="54">
        <f t="shared" si="3"/>
        <v>7.1467500000000003E-2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19.756</v>
      </c>
      <c r="AF32" s="56">
        <f>'MSW BWN'!C29</f>
        <v>19.756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7.1467500000000003E-2</v>
      </c>
      <c r="H33" s="54">
        <f>(BAWANA!U30+BAWANA!V30)/4000</f>
        <v>0</v>
      </c>
      <c r="I33" s="54"/>
      <c r="J33" s="54">
        <f t="shared" si="3"/>
        <v>7.1467500000000003E-2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18.411999999999999</v>
      </c>
      <c r="AF33" s="56">
        <f>'MSW BWN'!C30</f>
        <v>18.411999999999999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7.3109999999999994E-2</v>
      </c>
      <c r="H34" s="54">
        <f>(BAWANA!U31+BAWANA!V31)/4000</f>
        <v>0</v>
      </c>
      <c r="I34" s="54"/>
      <c r="J34" s="54">
        <f t="shared" si="3"/>
        <v>7.3109999999999994E-2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17.911999999999999</v>
      </c>
      <c r="AF34" s="56">
        <f>'MSW BWN'!C31</f>
        <v>17.911999999999999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7.3109999999999994E-2</v>
      </c>
      <c r="H35" s="54">
        <f>(BAWANA!U32+BAWANA!V32)/4000</f>
        <v>0</v>
      </c>
      <c r="I35" s="54"/>
      <c r="J35" s="54">
        <f t="shared" si="3"/>
        <v>7.3109999999999994E-2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18.488</v>
      </c>
      <c r="AF35" s="56">
        <f>'MSW BWN'!C32</f>
        <v>18.488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7.3109999999999994E-2</v>
      </c>
      <c r="H36" s="54">
        <f>(BAWANA!U33+BAWANA!V33)/4000</f>
        <v>0</v>
      </c>
      <c r="I36" s="54"/>
      <c r="J36" s="54">
        <f t="shared" si="3"/>
        <v>7.3109999999999994E-2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18.968</v>
      </c>
      <c r="AF36" s="56">
        <f>'MSW BWN'!C33</f>
        <v>18.968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7.3109999999999994E-2</v>
      </c>
      <c r="H37" s="54">
        <f>(BAWANA!U34+BAWANA!V34)/4000</f>
        <v>0</v>
      </c>
      <c r="I37" s="54"/>
      <c r="J37" s="54">
        <f t="shared" si="3"/>
        <v>7.3109999999999994E-2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19.584</v>
      </c>
      <c r="AF37" s="56">
        <f>'MSW BWN'!C34</f>
        <v>19.584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7.3109999999999994E-2</v>
      </c>
      <c r="H38" s="54">
        <f>(BAWANA!U35+BAWANA!V35)/4000</f>
        <v>0</v>
      </c>
      <c r="I38" s="54"/>
      <c r="J38" s="54">
        <f t="shared" si="3"/>
        <v>7.3109999999999994E-2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19.603999999999999</v>
      </c>
      <c r="AF38" s="56">
        <f>'MSW BWN'!C35</f>
        <v>19.603999999999999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7.3109999999999994E-2</v>
      </c>
      <c r="H39" s="54">
        <f>(BAWANA!U36+BAWANA!V36)/4000</f>
        <v>0</v>
      </c>
      <c r="I39" s="54"/>
      <c r="J39" s="54">
        <f t="shared" si="3"/>
        <v>7.3109999999999994E-2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18.488</v>
      </c>
      <c r="AF39" s="56">
        <f>'MSW BWN'!C36</f>
        <v>18.488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7.3109999999999994E-2</v>
      </c>
      <c r="H40" s="54">
        <f>(BAWANA!U37+BAWANA!V37)/4000</f>
        <v>0</v>
      </c>
      <c r="I40" s="54"/>
      <c r="J40" s="54">
        <f t="shared" si="3"/>
        <v>7.3109999999999994E-2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18.835999999999999</v>
      </c>
      <c r="AF40" s="56">
        <f>'MSW BWN'!C37</f>
        <v>18.835999999999999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7.3109999999999994E-2</v>
      </c>
      <c r="H41" s="54">
        <f>(BAWANA!U38+BAWANA!V38)/4000</f>
        <v>0</v>
      </c>
      <c r="I41" s="54"/>
      <c r="J41" s="54">
        <f t="shared" si="3"/>
        <v>7.3109999999999994E-2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19.507999999999999</v>
      </c>
      <c r="AF41" s="56">
        <f>'MSW BWN'!C38</f>
        <v>19.507999999999999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7.3109999999999994E-2</v>
      </c>
      <c r="H42" s="54">
        <f>(BAWANA!U39+BAWANA!V39)/4000</f>
        <v>0</v>
      </c>
      <c r="I42" s="54"/>
      <c r="J42" s="54">
        <f t="shared" si="3"/>
        <v>7.3109999999999994E-2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18.260000000000002</v>
      </c>
      <c r="AF42" s="56">
        <f>'MSW BWN'!C39</f>
        <v>18.260000000000002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7.3109999999999994E-2</v>
      </c>
      <c r="H43" s="54">
        <f>(BAWANA!U40+BAWANA!V40)/4000</f>
        <v>0</v>
      </c>
      <c r="I43" s="54"/>
      <c r="J43" s="54">
        <f t="shared" si="3"/>
        <v>7.3109999999999994E-2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19.16</v>
      </c>
      <c r="AF43" s="56">
        <f>'MSW BWN'!C40</f>
        <v>19.16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7.3109999999999994E-2</v>
      </c>
      <c r="H44" s="54">
        <f>(BAWANA!U41+BAWANA!V41)/4000</f>
        <v>0</v>
      </c>
      <c r="I44" s="54"/>
      <c r="J44" s="54">
        <f t="shared" si="3"/>
        <v>7.3109999999999994E-2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18.507999999999999</v>
      </c>
      <c r="AF44" s="56">
        <f>'MSW BWN'!C41</f>
        <v>18.507999999999999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7.3109999999999994E-2</v>
      </c>
      <c r="H45" s="54">
        <f>(BAWANA!U42+BAWANA!V42)/4000</f>
        <v>0</v>
      </c>
      <c r="I45" s="54"/>
      <c r="J45" s="54">
        <f t="shared" si="3"/>
        <v>7.3109999999999994E-2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18.952000000000002</v>
      </c>
      <c r="AF45" s="56">
        <f>'MSW BWN'!C42</f>
        <v>18.952000000000002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7.3109999999999994E-2</v>
      </c>
      <c r="H46" s="54">
        <f>(BAWANA!U43+BAWANA!V43)/4000</f>
        <v>0</v>
      </c>
      <c r="I46" s="54"/>
      <c r="J46" s="54">
        <f t="shared" si="3"/>
        <v>7.3109999999999994E-2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19.276</v>
      </c>
      <c r="AF46" s="56">
        <f>'MSW BWN'!C43</f>
        <v>19.276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7.3109999999999994E-2</v>
      </c>
      <c r="H47" s="54">
        <f>(BAWANA!U44+BAWANA!V44)/4000</f>
        <v>0</v>
      </c>
      <c r="I47" s="54"/>
      <c r="J47" s="54">
        <f t="shared" si="3"/>
        <v>7.3109999999999994E-2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18.623999999999999</v>
      </c>
      <c r="AF47" s="56">
        <f>'MSW BWN'!C44</f>
        <v>18.623999999999999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7.3109999999999994E-2</v>
      </c>
      <c r="H48" s="54">
        <f>(BAWANA!U45+BAWANA!V45)/4000</f>
        <v>0</v>
      </c>
      <c r="I48" s="54"/>
      <c r="J48" s="54">
        <f t="shared" si="3"/>
        <v>7.3109999999999994E-2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18.103999999999999</v>
      </c>
      <c r="AF48" s="56">
        <f>'MSW BWN'!C45</f>
        <v>18.103999999999999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7.3109999999999994E-2</v>
      </c>
      <c r="H49" s="54">
        <f>(BAWANA!U46+BAWANA!V46)/4000</f>
        <v>0</v>
      </c>
      <c r="I49" s="54"/>
      <c r="J49" s="54">
        <f t="shared" si="3"/>
        <v>7.3109999999999994E-2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17.527999999999999</v>
      </c>
      <c r="AF49" s="56">
        <f>'MSW BWN'!C46</f>
        <v>17.527999999999999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18.547999999999998</v>
      </c>
      <c r="AF50" s="56">
        <f>'MSW BWN'!C47</f>
        <v>18.547999999999998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19.928000000000001</v>
      </c>
      <c r="AF51" s="56">
        <f>'MSW BWN'!C48</f>
        <v>19.928000000000001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19.64</v>
      </c>
      <c r="AF52" s="56">
        <f>'MSW BWN'!C49</f>
        <v>19.64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18.911999999999999</v>
      </c>
      <c r="AF53" s="56">
        <f>'MSW BWN'!C50</f>
        <v>18.911999999999999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19.123999999999999</v>
      </c>
      <c r="AF54" s="56">
        <f>'MSW BWN'!C51</f>
        <v>19.123999999999999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20.16</v>
      </c>
      <c r="AF55" s="56">
        <f>'MSW BWN'!C52</f>
        <v>20.16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20.544</v>
      </c>
      <c r="AF56" s="56">
        <f>'MSW BWN'!C53</f>
        <v>20.544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19.776</v>
      </c>
      <c r="AF57" s="56">
        <f>'MSW BWN'!C54</f>
        <v>19.776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20.18</v>
      </c>
      <c r="AF58" s="56">
        <f>'MSW BWN'!C55</f>
        <v>20.18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18.507999999999999</v>
      </c>
      <c r="AF59" s="56">
        <f>'MSW BWN'!C56</f>
        <v>18.507999999999999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19.564</v>
      </c>
      <c r="AF60" s="56">
        <f>'MSW BWN'!C57</f>
        <v>19.564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20.332000000000001</v>
      </c>
      <c r="AF61" s="56">
        <f>'MSW BWN'!C58</f>
        <v>20.332000000000001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20.216000000000001</v>
      </c>
      <c r="AF62" s="56">
        <f>'MSW BWN'!C59</f>
        <v>20.216000000000001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20.276</v>
      </c>
      <c r="AF63" s="56">
        <f>'MSW BWN'!C60</f>
        <v>20.276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18.431999999999999</v>
      </c>
      <c r="AF64" s="56">
        <f>'MSW BWN'!C61</f>
        <v>18.431999999999999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19.2</v>
      </c>
      <c r="AF65" s="56">
        <f>'MSW BWN'!C62</f>
        <v>19.2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19.143999999999998</v>
      </c>
      <c r="AF66" s="56">
        <f>'MSW BWN'!C63</f>
        <v>19.143999999999998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21.024000000000001</v>
      </c>
      <c r="AF67" s="56">
        <f>'MSW BWN'!C64</f>
        <v>21.024000000000001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19.584</v>
      </c>
      <c r="AF68" s="56">
        <f>'MSW BWN'!C65</f>
        <v>19.584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19.66</v>
      </c>
      <c r="AF69" s="56">
        <f>'MSW BWN'!C66</f>
        <v>19.66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20.103999999999999</v>
      </c>
      <c r="AF70" s="56">
        <f>'MSW BWN'!C67</f>
        <v>20.103999999999999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19.084</v>
      </c>
      <c r="AF71" s="56">
        <f>'MSW BWN'!C68</f>
        <v>19.084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18.968</v>
      </c>
      <c r="AF72" s="56">
        <f>'MSW BWN'!C69</f>
        <v>18.968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19.911999999999999</v>
      </c>
      <c r="AF73" s="56">
        <f>'MSW BWN'!C70</f>
        <v>19.911999999999999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18.891999999999999</v>
      </c>
      <c r="AF74" s="56">
        <f>'MSW BWN'!C71</f>
        <v>18.891999999999999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18.872</v>
      </c>
      <c r="AF75" s="56">
        <f>'MSW BWN'!C72</f>
        <v>18.872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17.739999999999998</v>
      </c>
      <c r="AF76" s="56">
        <f>'MSW BWN'!C73</f>
        <v>17.739999999999998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18.815999999999999</v>
      </c>
      <c r="AF77" s="56">
        <f>'MSW BWN'!C74</f>
        <v>18.815999999999999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19.411999999999999</v>
      </c>
      <c r="AF78" s="56">
        <f>'MSW BWN'!C75</f>
        <v>19.411999999999999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19.335999999999999</v>
      </c>
      <c r="AF79" s="56">
        <f>'MSW BWN'!C76</f>
        <v>19.335999999999999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19.372</v>
      </c>
      <c r="AF80" s="56">
        <f>'MSW BWN'!C77</f>
        <v>19.372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18.603999999999999</v>
      </c>
      <c r="AF81" s="56">
        <f>'MSW BWN'!C78</f>
        <v>18.603999999999999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18.568000000000001</v>
      </c>
      <c r="AF82" s="56">
        <f>'MSW BWN'!C79</f>
        <v>18.568000000000001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18.239999999999998</v>
      </c>
      <c r="AF83" s="56">
        <f>'MSW BWN'!C80</f>
        <v>18.239999999999998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17.972000000000001</v>
      </c>
      <c r="AF84" s="56">
        <f>'MSW BWN'!C81</f>
        <v>17.972000000000001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18.603999999999999</v>
      </c>
      <c r="AF85" s="56">
        <f>'MSW BWN'!C82</f>
        <v>18.603999999999999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18.760000000000002</v>
      </c>
      <c r="AF86" s="56">
        <f>'MSW BWN'!C83</f>
        <v>18.760000000000002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17.739999999999998</v>
      </c>
      <c r="AF87" s="56">
        <f>'MSW BWN'!C84</f>
        <v>17.739999999999998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17.28</v>
      </c>
      <c r="AF88" s="56">
        <f>'MSW BWN'!C85</f>
        <v>17.28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17.72</v>
      </c>
      <c r="AF89" s="56">
        <f>'MSW BWN'!C86</f>
        <v>17.72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18.72</v>
      </c>
      <c r="AF90" s="56">
        <f>'MSW BWN'!C87</f>
        <v>18.72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18.260000000000002</v>
      </c>
      <c r="AF91" s="56">
        <f>'MSW BWN'!C88</f>
        <v>18.260000000000002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19.564</v>
      </c>
      <c r="AF92" s="56">
        <f>'MSW BWN'!C89</f>
        <v>19.564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20.62</v>
      </c>
      <c r="AF93" s="56">
        <f>'MSW BWN'!C90</f>
        <v>20.62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19.2</v>
      </c>
      <c r="AF94" s="56">
        <f>'MSW BWN'!C91</f>
        <v>19.2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19.064</v>
      </c>
      <c r="AF95" s="56">
        <f>'MSW BWN'!C92</f>
        <v>19.064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19.027999999999999</v>
      </c>
      <c r="AF96" s="56">
        <f>'MSW BWN'!C93</f>
        <v>19.027999999999999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19.18</v>
      </c>
      <c r="AF97" s="56">
        <f>'MSW BWN'!C94</f>
        <v>19.18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18.72</v>
      </c>
      <c r="AF98" s="56">
        <f>'MSW BWN'!C95</f>
        <v>18.72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19.335999999999999</v>
      </c>
      <c r="AF99" s="56">
        <f>'MSW BWN'!C96</f>
        <v>19.335999999999999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19.564</v>
      </c>
      <c r="AF100" s="56">
        <f>'MSW BWN'!C97</f>
        <v>19.564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19.64</v>
      </c>
      <c r="AF101" s="56">
        <f>'MSW BWN'!C98</f>
        <v>19.64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6.5776949999999905</v>
      </c>
      <c r="H102" s="54">
        <f t="shared" si="14"/>
        <v>0</v>
      </c>
      <c r="I102" s="54"/>
      <c r="J102" s="54">
        <f t="shared" si="14"/>
        <v>6.5776949999999905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1842.2000000000014</v>
      </c>
      <c r="AF102" s="71">
        <f t="shared" si="16"/>
        <v>1842.2000000000014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81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9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7</v>
      </c>
      <c r="U1" s="225" t="s">
        <v>343</v>
      </c>
      <c r="V1" s="226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502</v>
      </c>
      <c r="Z2" t="s">
        <v>359</v>
      </c>
      <c r="AA2" t="s">
        <v>152</v>
      </c>
      <c r="AB2" t="s">
        <v>360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3.54</v>
      </c>
      <c r="M3" s="114">
        <v>0</v>
      </c>
      <c r="N3" s="113">
        <v>-46</v>
      </c>
      <c r="O3" s="95">
        <v>-38</v>
      </c>
      <c r="P3" s="95">
        <v>-65</v>
      </c>
      <c r="Q3" s="95">
        <v>0</v>
      </c>
      <c r="R3" s="95">
        <v>0</v>
      </c>
      <c r="S3" s="114">
        <v>0</v>
      </c>
      <c r="T3" t="s">
        <v>502</v>
      </c>
      <c r="U3" s="115">
        <v>-149</v>
      </c>
      <c r="V3" s="116">
        <v>3.54</v>
      </c>
      <c r="W3">
        <v>-46</v>
      </c>
      <c r="X3">
        <v>-38</v>
      </c>
      <c r="Y3">
        <v>0</v>
      </c>
      <c r="Z3">
        <v>3.54</v>
      </c>
      <c r="AA3">
        <v>0</v>
      </c>
      <c r="AB3">
        <v>0</v>
      </c>
      <c r="AC3">
        <v>-65</v>
      </c>
    </row>
    <row r="4" spans="1:29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2.58</v>
      </c>
      <c r="M4" s="116">
        <v>0</v>
      </c>
      <c r="N4" s="115">
        <v>-89</v>
      </c>
      <c r="O4" s="88">
        <v>-35</v>
      </c>
      <c r="P4" s="88">
        <v>-65</v>
      </c>
      <c r="Q4" s="88">
        <v>0</v>
      </c>
      <c r="R4" s="88">
        <v>0</v>
      </c>
      <c r="S4" s="116">
        <v>0</v>
      </c>
      <c r="T4" t="s">
        <v>502</v>
      </c>
      <c r="U4" s="115">
        <v>-189</v>
      </c>
      <c r="V4" s="116">
        <v>2.58</v>
      </c>
      <c r="W4">
        <v>-89</v>
      </c>
      <c r="X4">
        <v>-35</v>
      </c>
      <c r="Y4">
        <v>0</v>
      </c>
      <c r="Z4">
        <v>2.58</v>
      </c>
      <c r="AA4">
        <v>0</v>
      </c>
      <c r="AB4">
        <v>0</v>
      </c>
      <c r="AC4">
        <v>-65</v>
      </c>
    </row>
    <row r="5" spans="1:29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2.29</v>
      </c>
      <c r="M5" s="116">
        <v>0</v>
      </c>
      <c r="N5" s="115">
        <v>-97</v>
      </c>
      <c r="O5" s="88">
        <v>-38</v>
      </c>
      <c r="P5" s="88">
        <v>-60</v>
      </c>
      <c r="Q5" s="88">
        <v>0</v>
      </c>
      <c r="R5" s="88">
        <v>0</v>
      </c>
      <c r="S5" s="116">
        <v>0</v>
      </c>
      <c r="T5" t="s">
        <v>502</v>
      </c>
      <c r="U5" s="115">
        <v>-195</v>
      </c>
      <c r="V5" s="116">
        <v>2.29</v>
      </c>
      <c r="W5">
        <v>-97</v>
      </c>
      <c r="X5">
        <v>-38</v>
      </c>
      <c r="Y5">
        <v>0</v>
      </c>
      <c r="Z5">
        <v>2.29</v>
      </c>
      <c r="AA5">
        <v>0</v>
      </c>
      <c r="AB5">
        <v>0</v>
      </c>
      <c r="AC5">
        <v>-60</v>
      </c>
    </row>
    <row r="6" spans="1:29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1.91</v>
      </c>
      <c r="M6" s="116">
        <v>0</v>
      </c>
      <c r="N6" s="115">
        <v>-102</v>
      </c>
      <c r="O6" s="88">
        <v>-34</v>
      </c>
      <c r="P6" s="88">
        <v>-60</v>
      </c>
      <c r="Q6" s="88">
        <v>0</v>
      </c>
      <c r="R6" s="88">
        <v>0</v>
      </c>
      <c r="S6" s="116">
        <v>0</v>
      </c>
      <c r="T6" t="s">
        <v>502</v>
      </c>
      <c r="U6" s="115">
        <v>-196</v>
      </c>
      <c r="V6" s="116">
        <v>1.91</v>
      </c>
      <c r="W6">
        <v>-102</v>
      </c>
      <c r="X6">
        <v>-34</v>
      </c>
      <c r="Y6">
        <v>0</v>
      </c>
      <c r="Z6">
        <v>1.91</v>
      </c>
      <c r="AA6">
        <v>0</v>
      </c>
      <c r="AB6">
        <v>0</v>
      </c>
      <c r="AC6">
        <v>-60</v>
      </c>
    </row>
    <row r="7" spans="1:29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1.1499999999999999</v>
      </c>
      <c r="M7" s="116">
        <v>0</v>
      </c>
      <c r="N7" s="115">
        <v>-63</v>
      </c>
      <c r="O7" s="88">
        <v>-32</v>
      </c>
      <c r="P7" s="88">
        <v>-60</v>
      </c>
      <c r="Q7" s="88">
        <v>-10</v>
      </c>
      <c r="R7" s="88">
        <v>0</v>
      </c>
      <c r="S7" s="116">
        <v>0</v>
      </c>
      <c r="U7" s="115">
        <v>-165</v>
      </c>
      <c r="V7" s="116">
        <v>1.1499999999999999</v>
      </c>
      <c r="W7">
        <v>-63</v>
      </c>
      <c r="X7">
        <v>-32</v>
      </c>
      <c r="Y7">
        <v>0</v>
      </c>
      <c r="Z7">
        <v>1.1499999999999999</v>
      </c>
      <c r="AA7">
        <v>-10</v>
      </c>
      <c r="AB7">
        <v>0</v>
      </c>
      <c r="AC7">
        <v>-60</v>
      </c>
    </row>
    <row r="8" spans="1:29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1.05</v>
      </c>
      <c r="M8" s="116">
        <v>0</v>
      </c>
      <c r="N8" s="115">
        <v>-52</v>
      </c>
      <c r="O8" s="88">
        <v>-32</v>
      </c>
      <c r="P8" s="88">
        <v>-60</v>
      </c>
      <c r="Q8" s="88">
        <v>-10</v>
      </c>
      <c r="R8" s="88">
        <v>0</v>
      </c>
      <c r="S8" s="116">
        <v>0</v>
      </c>
      <c r="U8" s="115">
        <v>-154</v>
      </c>
      <c r="V8" s="116">
        <v>1.05</v>
      </c>
      <c r="W8">
        <v>-52</v>
      </c>
      <c r="X8">
        <v>-32</v>
      </c>
      <c r="Y8">
        <v>0</v>
      </c>
      <c r="Z8">
        <v>1.05</v>
      </c>
      <c r="AA8">
        <v>-10</v>
      </c>
      <c r="AB8">
        <v>0</v>
      </c>
      <c r="AC8">
        <v>-60</v>
      </c>
    </row>
    <row r="9" spans="1:29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0.56999999999999995</v>
      </c>
      <c r="M9" s="116">
        <v>0</v>
      </c>
      <c r="N9" s="115">
        <v>-68</v>
      </c>
      <c r="O9" s="88">
        <v>-18</v>
      </c>
      <c r="P9" s="88">
        <v>-60</v>
      </c>
      <c r="Q9" s="88">
        <v>-15</v>
      </c>
      <c r="R9" s="88">
        <v>0</v>
      </c>
      <c r="S9" s="116">
        <v>0</v>
      </c>
      <c r="U9" s="115">
        <v>-161</v>
      </c>
      <c r="V9" s="116">
        <v>0.56999999999999995</v>
      </c>
      <c r="W9">
        <v>-68</v>
      </c>
      <c r="X9">
        <v>-18</v>
      </c>
      <c r="Y9">
        <v>0</v>
      </c>
      <c r="Z9">
        <v>0.56999999999999995</v>
      </c>
      <c r="AA9">
        <v>-15</v>
      </c>
      <c r="AB9">
        <v>0</v>
      </c>
      <c r="AC9">
        <v>-60</v>
      </c>
    </row>
    <row r="10" spans="1:29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0.28999999999999998</v>
      </c>
      <c r="M10" s="116">
        <v>0</v>
      </c>
      <c r="N10" s="115">
        <v>-64</v>
      </c>
      <c r="O10" s="88">
        <v>-15</v>
      </c>
      <c r="P10" s="88">
        <v>-60</v>
      </c>
      <c r="Q10" s="88">
        <v>-10</v>
      </c>
      <c r="R10" s="88">
        <v>0</v>
      </c>
      <c r="S10" s="116">
        <v>0</v>
      </c>
      <c r="U10" s="115">
        <v>-149</v>
      </c>
      <c r="V10" s="116">
        <v>0.28999999999999998</v>
      </c>
      <c r="W10">
        <v>-64</v>
      </c>
      <c r="X10">
        <v>-15</v>
      </c>
      <c r="Y10">
        <v>0</v>
      </c>
      <c r="Z10">
        <v>0.28999999999999998</v>
      </c>
      <c r="AA10">
        <v>-10</v>
      </c>
      <c r="AB10">
        <v>0</v>
      </c>
      <c r="AC10">
        <v>-60</v>
      </c>
    </row>
    <row r="11" spans="1:29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0.28999999999999998</v>
      </c>
      <c r="M11" s="116">
        <v>0</v>
      </c>
      <c r="N11" s="115">
        <v>-90</v>
      </c>
      <c r="O11" s="88">
        <v>-18</v>
      </c>
      <c r="P11" s="88">
        <v>-75</v>
      </c>
      <c r="Q11" s="88">
        <v>-15</v>
      </c>
      <c r="R11" s="88">
        <v>0</v>
      </c>
      <c r="S11" s="116">
        <v>0</v>
      </c>
      <c r="U11" s="115">
        <v>-198</v>
      </c>
      <c r="V11" s="116">
        <v>0.28999999999999998</v>
      </c>
      <c r="W11">
        <v>-90</v>
      </c>
      <c r="X11">
        <v>-18</v>
      </c>
      <c r="Y11">
        <v>0</v>
      </c>
      <c r="Z11">
        <v>0.28999999999999998</v>
      </c>
      <c r="AA11">
        <v>-15</v>
      </c>
      <c r="AB11">
        <v>0</v>
      </c>
      <c r="AC11">
        <v>-75</v>
      </c>
    </row>
    <row r="12" spans="1:29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0.28999999999999998</v>
      </c>
      <c r="M12" s="116">
        <v>0.56999999999999995</v>
      </c>
      <c r="N12" s="115">
        <v>-118</v>
      </c>
      <c r="O12" s="88">
        <v>-18</v>
      </c>
      <c r="P12" s="88">
        <v>-75</v>
      </c>
      <c r="Q12" s="88">
        <v>-10</v>
      </c>
      <c r="R12" s="88">
        <v>0</v>
      </c>
      <c r="S12" s="116">
        <v>0</v>
      </c>
      <c r="U12" s="115">
        <v>-221</v>
      </c>
      <c r="V12" s="116">
        <v>0.86</v>
      </c>
      <c r="W12">
        <v>-118</v>
      </c>
      <c r="X12">
        <v>-18</v>
      </c>
      <c r="Y12">
        <v>0</v>
      </c>
      <c r="Z12">
        <v>0.28999999999999998</v>
      </c>
      <c r="AA12">
        <v>-10</v>
      </c>
      <c r="AB12">
        <v>0.56999999999999995</v>
      </c>
      <c r="AC12">
        <v>-75</v>
      </c>
    </row>
    <row r="13" spans="1:29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0.56999999999999995</v>
      </c>
      <c r="M13" s="116">
        <v>0</v>
      </c>
      <c r="N13" s="115">
        <v>-89</v>
      </c>
      <c r="O13" s="88">
        <v>-22</v>
      </c>
      <c r="P13" s="88">
        <v>-75</v>
      </c>
      <c r="Q13" s="88">
        <v>-15</v>
      </c>
      <c r="R13" s="88">
        <v>0</v>
      </c>
      <c r="S13" s="116">
        <v>0</v>
      </c>
      <c r="U13" s="115">
        <v>-201</v>
      </c>
      <c r="V13" s="116">
        <v>0.56999999999999995</v>
      </c>
      <c r="W13">
        <v>-89</v>
      </c>
      <c r="X13">
        <v>-22</v>
      </c>
      <c r="Y13">
        <v>0</v>
      </c>
      <c r="Z13">
        <v>0.56999999999999995</v>
      </c>
      <c r="AA13">
        <v>-15</v>
      </c>
      <c r="AB13">
        <v>0</v>
      </c>
      <c r="AC13">
        <v>-75</v>
      </c>
    </row>
    <row r="14" spans="1:29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0.76</v>
      </c>
      <c r="M14" s="116">
        <v>0</v>
      </c>
      <c r="N14" s="115">
        <v>-93</v>
      </c>
      <c r="O14" s="88">
        <v>-22</v>
      </c>
      <c r="P14" s="88">
        <v>-75</v>
      </c>
      <c r="Q14" s="88">
        <v>-10</v>
      </c>
      <c r="R14" s="88">
        <v>0</v>
      </c>
      <c r="S14" s="116">
        <v>0</v>
      </c>
      <c r="U14" s="115">
        <v>-200</v>
      </c>
      <c r="V14" s="116">
        <v>0.76</v>
      </c>
      <c r="W14">
        <v>-93</v>
      </c>
      <c r="X14">
        <v>-22</v>
      </c>
      <c r="Y14">
        <v>0</v>
      </c>
      <c r="Z14">
        <v>0.76</v>
      </c>
      <c r="AA14">
        <v>-10</v>
      </c>
      <c r="AB14">
        <v>0</v>
      </c>
      <c r="AC14">
        <v>-75</v>
      </c>
    </row>
    <row r="15" spans="1:29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0.38</v>
      </c>
      <c r="M15" s="116">
        <v>0.57999999999999996</v>
      </c>
      <c r="N15" s="115">
        <v>-94</v>
      </c>
      <c r="O15" s="88">
        <v>-22</v>
      </c>
      <c r="P15" s="88">
        <v>-75</v>
      </c>
      <c r="Q15" s="88">
        <v>-15</v>
      </c>
      <c r="R15" s="88">
        <v>0</v>
      </c>
      <c r="S15" s="116">
        <v>0</v>
      </c>
      <c r="U15" s="115">
        <v>-206</v>
      </c>
      <c r="V15" s="116">
        <v>0.96</v>
      </c>
      <c r="W15">
        <v>-94</v>
      </c>
      <c r="X15">
        <v>-22</v>
      </c>
      <c r="Y15">
        <v>0</v>
      </c>
      <c r="Z15">
        <v>0.38</v>
      </c>
      <c r="AA15">
        <v>-15</v>
      </c>
      <c r="AB15">
        <v>0.57999999999999996</v>
      </c>
      <c r="AC15">
        <v>-75</v>
      </c>
    </row>
    <row r="16" spans="1:29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0.48</v>
      </c>
      <c r="M16" s="116">
        <v>0.56999999999999995</v>
      </c>
      <c r="N16" s="115">
        <v>-87</v>
      </c>
      <c r="O16" s="88">
        <v>-10</v>
      </c>
      <c r="P16" s="88">
        <v>-75</v>
      </c>
      <c r="Q16" s="88">
        <v>-15</v>
      </c>
      <c r="R16" s="88">
        <v>0</v>
      </c>
      <c r="S16" s="116">
        <v>0</v>
      </c>
      <c r="U16" s="115">
        <v>-187</v>
      </c>
      <c r="V16" s="116">
        <v>1.05</v>
      </c>
      <c r="W16">
        <v>-87</v>
      </c>
      <c r="X16">
        <v>-10</v>
      </c>
      <c r="Y16">
        <v>0</v>
      </c>
      <c r="Z16">
        <v>0.48</v>
      </c>
      <c r="AA16">
        <v>-15</v>
      </c>
      <c r="AB16">
        <v>0.56999999999999995</v>
      </c>
      <c r="AC16">
        <v>-75</v>
      </c>
    </row>
    <row r="17" spans="7:29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0.67</v>
      </c>
      <c r="M17" s="116">
        <v>0.56999999999999995</v>
      </c>
      <c r="N17" s="115">
        <v>-54</v>
      </c>
      <c r="O17" s="88">
        <v>-8</v>
      </c>
      <c r="P17" s="88">
        <v>-68</v>
      </c>
      <c r="Q17" s="88">
        <v>-10</v>
      </c>
      <c r="R17" s="88">
        <v>0</v>
      </c>
      <c r="S17" s="116">
        <v>0</v>
      </c>
      <c r="U17" s="115">
        <v>-140</v>
      </c>
      <c r="V17" s="116">
        <v>1.24</v>
      </c>
      <c r="W17">
        <v>-54</v>
      </c>
      <c r="X17">
        <v>-8</v>
      </c>
      <c r="Y17">
        <v>0</v>
      </c>
      <c r="Z17">
        <v>0.67</v>
      </c>
      <c r="AA17">
        <v>-10</v>
      </c>
      <c r="AB17">
        <v>0.56999999999999995</v>
      </c>
      <c r="AC17">
        <v>-68</v>
      </c>
    </row>
    <row r="18" spans="7:29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0.77</v>
      </c>
      <c r="M18" s="116">
        <v>0.56999999999999995</v>
      </c>
      <c r="N18" s="115">
        <v>-18</v>
      </c>
      <c r="O18" s="88">
        <v>-5</v>
      </c>
      <c r="P18" s="88">
        <v>-68</v>
      </c>
      <c r="Q18" s="88">
        <v>-15</v>
      </c>
      <c r="R18" s="88">
        <v>0</v>
      </c>
      <c r="S18" s="116">
        <v>0</v>
      </c>
      <c r="U18" s="115">
        <v>-106</v>
      </c>
      <c r="V18" s="116">
        <v>1.34</v>
      </c>
      <c r="W18">
        <v>-18</v>
      </c>
      <c r="X18">
        <v>-5</v>
      </c>
      <c r="Y18">
        <v>0</v>
      </c>
      <c r="Z18">
        <v>0.77</v>
      </c>
      <c r="AA18">
        <v>-15</v>
      </c>
      <c r="AB18">
        <v>0.56999999999999995</v>
      </c>
      <c r="AC18">
        <v>-68</v>
      </c>
    </row>
    <row r="19" spans="7:29">
      <c r="G19" t="s">
        <v>61</v>
      </c>
      <c r="H19" s="115">
        <v>27.73</v>
      </c>
      <c r="I19" s="88">
        <v>0</v>
      </c>
      <c r="J19" s="88">
        <v>0</v>
      </c>
      <c r="K19" s="88">
        <v>0</v>
      </c>
      <c r="L19" s="88">
        <v>0.96</v>
      </c>
      <c r="M19" s="116">
        <v>0.56999999999999995</v>
      </c>
      <c r="N19" s="115">
        <v>0</v>
      </c>
      <c r="O19" s="88">
        <v>0</v>
      </c>
      <c r="P19" s="88">
        <v>-68</v>
      </c>
      <c r="Q19" s="88">
        <v>-15</v>
      </c>
      <c r="R19" s="88">
        <v>0</v>
      </c>
      <c r="S19" s="116">
        <v>0</v>
      </c>
      <c r="U19" s="115">
        <v>-83</v>
      </c>
      <c r="V19" s="116">
        <v>29.26</v>
      </c>
      <c r="W19">
        <v>27.73</v>
      </c>
      <c r="X19">
        <v>0</v>
      </c>
      <c r="Y19">
        <v>0</v>
      </c>
      <c r="Z19">
        <v>0.96</v>
      </c>
      <c r="AA19">
        <v>-15</v>
      </c>
      <c r="AB19">
        <v>0.56999999999999995</v>
      </c>
      <c r="AC19">
        <v>-68</v>
      </c>
    </row>
    <row r="20" spans="7:29">
      <c r="G20" t="s">
        <v>62</v>
      </c>
      <c r="H20" s="115">
        <v>24.86</v>
      </c>
      <c r="I20" s="88">
        <v>0</v>
      </c>
      <c r="J20" s="88">
        <v>0</v>
      </c>
      <c r="K20" s="88">
        <v>0</v>
      </c>
      <c r="L20" s="88">
        <v>1.53</v>
      </c>
      <c r="M20" s="116">
        <v>0</v>
      </c>
      <c r="N20" s="115">
        <v>0</v>
      </c>
      <c r="O20" s="88">
        <v>0</v>
      </c>
      <c r="P20" s="88">
        <v>-68</v>
      </c>
      <c r="Q20" s="88">
        <v>-15</v>
      </c>
      <c r="R20" s="88">
        <v>0</v>
      </c>
      <c r="S20" s="116">
        <v>0</v>
      </c>
      <c r="U20" s="115">
        <v>-83</v>
      </c>
      <c r="V20" s="116">
        <v>26.39</v>
      </c>
      <c r="W20">
        <v>24.86</v>
      </c>
      <c r="X20">
        <v>0</v>
      </c>
      <c r="Y20">
        <v>0</v>
      </c>
      <c r="Z20">
        <v>1.53</v>
      </c>
      <c r="AA20">
        <v>-15</v>
      </c>
      <c r="AB20">
        <v>0</v>
      </c>
      <c r="AC20">
        <v>-68</v>
      </c>
    </row>
    <row r="21" spans="7:29">
      <c r="G21" t="s">
        <v>63</v>
      </c>
      <c r="H21" s="115">
        <v>23.91</v>
      </c>
      <c r="I21" s="88">
        <v>4.78</v>
      </c>
      <c r="J21" s="88">
        <v>0</v>
      </c>
      <c r="K21" s="88">
        <v>0</v>
      </c>
      <c r="L21" s="88">
        <v>1.53</v>
      </c>
      <c r="M21" s="116">
        <v>0.56999999999999995</v>
      </c>
      <c r="N21" s="115">
        <v>0</v>
      </c>
      <c r="O21" s="88">
        <v>0</v>
      </c>
      <c r="P21" s="88">
        <v>-73</v>
      </c>
      <c r="Q21" s="88">
        <v>-10</v>
      </c>
      <c r="R21" s="88">
        <v>0</v>
      </c>
      <c r="S21" s="116">
        <v>0</v>
      </c>
      <c r="U21" s="115">
        <v>-83</v>
      </c>
      <c r="V21" s="116">
        <v>30.79</v>
      </c>
      <c r="W21">
        <v>23.91</v>
      </c>
      <c r="X21">
        <v>4.78</v>
      </c>
      <c r="Y21">
        <v>0</v>
      </c>
      <c r="Z21">
        <v>1.53</v>
      </c>
      <c r="AA21">
        <v>-10</v>
      </c>
      <c r="AB21">
        <v>0.56999999999999995</v>
      </c>
      <c r="AC21">
        <v>-73</v>
      </c>
    </row>
    <row r="22" spans="7:29">
      <c r="G22" t="s">
        <v>64</v>
      </c>
      <c r="H22" s="115">
        <v>21.03</v>
      </c>
      <c r="I22" s="88">
        <v>4.78</v>
      </c>
      <c r="J22" s="88">
        <v>0</v>
      </c>
      <c r="K22" s="88">
        <v>0</v>
      </c>
      <c r="L22" s="88">
        <v>2.0099999999999998</v>
      </c>
      <c r="M22" s="116">
        <v>0.67</v>
      </c>
      <c r="N22" s="115">
        <v>0</v>
      </c>
      <c r="O22" s="88">
        <v>0</v>
      </c>
      <c r="P22" s="88">
        <v>-83</v>
      </c>
      <c r="Q22" s="88">
        <v>-10</v>
      </c>
      <c r="R22" s="88">
        <v>0</v>
      </c>
      <c r="S22" s="116">
        <v>0</v>
      </c>
      <c r="U22" s="115">
        <v>-93</v>
      </c>
      <c r="V22" s="116">
        <v>28.49</v>
      </c>
      <c r="W22">
        <v>21.03</v>
      </c>
      <c r="X22">
        <v>4.78</v>
      </c>
      <c r="Y22">
        <v>0</v>
      </c>
      <c r="Z22">
        <v>2.0099999999999998</v>
      </c>
      <c r="AA22">
        <v>-10</v>
      </c>
      <c r="AB22">
        <v>0.67</v>
      </c>
      <c r="AC22">
        <v>-83</v>
      </c>
    </row>
    <row r="23" spans="7:29">
      <c r="G23" t="s">
        <v>65</v>
      </c>
      <c r="H23" s="115">
        <v>24.86</v>
      </c>
      <c r="I23" s="88">
        <v>23.9</v>
      </c>
      <c r="J23" s="88">
        <v>0</v>
      </c>
      <c r="K23" s="88">
        <v>0</v>
      </c>
      <c r="L23" s="88">
        <v>2.96</v>
      </c>
      <c r="M23" s="116">
        <v>0.67</v>
      </c>
      <c r="N23" s="115">
        <v>0</v>
      </c>
      <c r="O23" s="88">
        <v>0</v>
      </c>
      <c r="P23" s="88">
        <v>-33</v>
      </c>
      <c r="Q23" s="88">
        <v>-15</v>
      </c>
      <c r="R23" s="88">
        <v>0</v>
      </c>
      <c r="S23" s="116">
        <v>0</v>
      </c>
      <c r="U23" s="115">
        <v>-48</v>
      </c>
      <c r="V23" s="116">
        <v>52.39</v>
      </c>
      <c r="W23">
        <v>24.86</v>
      </c>
      <c r="X23">
        <v>23.9</v>
      </c>
      <c r="Y23">
        <v>0</v>
      </c>
      <c r="Z23">
        <v>2.96</v>
      </c>
      <c r="AA23">
        <v>-15</v>
      </c>
      <c r="AB23">
        <v>0.67</v>
      </c>
      <c r="AC23">
        <v>-33</v>
      </c>
    </row>
    <row r="24" spans="7:29">
      <c r="G24" t="s">
        <v>66</v>
      </c>
      <c r="H24" s="115">
        <v>25.81</v>
      </c>
      <c r="I24" s="88">
        <v>28.69</v>
      </c>
      <c r="J24" s="88">
        <v>0</v>
      </c>
      <c r="K24" s="88">
        <v>0</v>
      </c>
      <c r="L24" s="88">
        <v>3.63</v>
      </c>
      <c r="M24" s="116">
        <v>0.56999999999999995</v>
      </c>
      <c r="N24" s="115">
        <v>0</v>
      </c>
      <c r="O24" s="88">
        <v>0</v>
      </c>
      <c r="P24" s="88">
        <v>-53</v>
      </c>
      <c r="Q24" s="88">
        <v>-10</v>
      </c>
      <c r="R24" s="88">
        <v>0</v>
      </c>
      <c r="S24" s="116">
        <v>0</v>
      </c>
      <c r="U24" s="115">
        <v>-63</v>
      </c>
      <c r="V24" s="116">
        <v>58.7</v>
      </c>
      <c r="W24">
        <v>25.81</v>
      </c>
      <c r="X24">
        <v>28.69</v>
      </c>
      <c r="Y24">
        <v>0</v>
      </c>
      <c r="Z24">
        <v>3.63</v>
      </c>
      <c r="AA24">
        <v>-10</v>
      </c>
      <c r="AB24">
        <v>0.56999999999999995</v>
      </c>
      <c r="AC24">
        <v>-53</v>
      </c>
    </row>
    <row r="25" spans="7:29">
      <c r="G25" t="s">
        <v>67</v>
      </c>
      <c r="H25" s="115">
        <v>115.7</v>
      </c>
      <c r="I25" s="88">
        <v>6.69</v>
      </c>
      <c r="J25" s="88">
        <v>0</v>
      </c>
      <c r="K25" s="88">
        <v>0</v>
      </c>
      <c r="L25" s="88">
        <v>4.3</v>
      </c>
      <c r="M25" s="116">
        <v>0.56999999999999995</v>
      </c>
      <c r="N25" s="115">
        <v>0</v>
      </c>
      <c r="O25" s="88">
        <v>0</v>
      </c>
      <c r="P25" s="88">
        <v>-53</v>
      </c>
      <c r="Q25" s="88">
        <v>-10</v>
      </c>
      <c r="R25" s="88">
        <v>0</v>
      </c>
      <c r="S25" s="116">
        <v>0</v>
      </c>
      <c r="U25" s="115">
        <v>-63</v>
      </c>
      <c r="V25" s="116">
        <v>127.26</v>
      </c>
      <c r="W25">
        <v>115.7</v>
      </c>
      <c r="X25">
        <v>6.69</v>
      </c>
      <c r="Y25">
        <v>0</v>
      </c>
      <c r="Z25">
        <v>4.3</v>
      </c>
      <c r="AA25">
        <v>-10</v>
      </c>
      <c r="AB25">
        <v>0.56999999999999995</v>
      </c>
      <c r="AC25">
        <v>-53</v>
      </c>
    </row>
    <row r="26" spans="7:29">
      <c r="G26" t="s">
        <v>68</v>
      </c>
      <c r="H26" s="115">
        <v>78.400000000000006</v>
      </c>
      <c r="I26" s="88">
        <v>14.34</v>
      </c>
      <c r="J26" s="88">
        <v>0</v>
      </c>
      <c r="K26" s="88">
        <v>0</v>
      </c>
      <c r="L26" s="88">
        <v>5.83</v>
      </c>
      <c r="M26" s="116">
        <v>0.67</v>
      </c>
      <c r="N26" s="115">
        <v>0</v>
      </c>
      <c r="O26" s="88">
        <v>0</v>
      </c>
      <c r="P26" s="88">
        <v>-23</v>
      </c>
      <c r="Q26" s="88">
        <v>-10</v>
      </c>
      <c r="R26" s="88">
        <v>0</v>
      </c>
      <c r="S26" s="116">
        <v>0</v>
      </c>
      <c r="U26" s="115">
        <v>-33</v>
      </c>
      <c r="V26" s="116">
        <v>99.24</v>
      </c>
      <c r="W26">
        <v>78.400000000000006</v>
      </c>
      <c r="X26">
        <v>14.34</v>
      </c>
      <c r="Y26">
        <v>0</v>
      </c>
      <c r="Z26">
        <v>5.83</v>
      </c>
      <c r="AA26">
        <v>-10</v>
      </c>
      <c r="AB26">
        <v>0.67</v>
      </c>
      <c r="AC26">
        <v>-23</v>
      </c>
    </row>
    <row r="27" spans="7:29">
      <c r="G27" t="s">
        <v>69</v>
      </c>
      <c r="H27" s="115">
        <v>92.74</v>
      </c>
      <c r="I27" s="88">
        <v>23.9</v>
      </c>
      <c r="J27" s="88">
        <v>0</v>
      </c>
      <c r="K27" s="88">
        <v>0</v>
      </c>
      <c r="L27" s="88">
        <v>7.08</v>
      </c>
      <c r="M27" s="116">
        <v>0.56999999999999995</v>
      </c>
      <c r="N27" s="115">
        <v>0</v>
      </c>
      <c r="O27" s="88">
        <v>0</v>
      </c>
      <c r="P27" s="88">
        <v>-110</v>
      </c>
      <c r="Q27" s="88">
        <v>0</v>
      </c>
      <c r="R27" s="88">
        <v>0</v>
      </c>
      <c r="S27" s="116">
        <v>0</v>
      </c>
      <c r="U27" s="115">
        <v>-112</v>
      </c>
      <c r="V27" s="116">
        <v>124.29</v>
      </c>
      <c r="W27">
        <v>92.74</v>
      </c>
      <c r="X27">
        <v>23.9</v>
      </c>
      <c r="Y27">
        <v>-2</v>
      </c>
      <c r="Z27">
        <v>7.08</v>
      </c>
      <c r="AA27">
        <v>0</v>
      </c>
      <c r="AB27">
        <v>0.56999999999999995</v>
      </c>
      <c r="AC27">
        <v>-110</v>
      </c>
    </row>
    <row r="28" spans="7:29">
      <c r="G28" t="s">
        <v>70</v>
      </c>
      <c r="H28" s="115">
        <v>36.33</v>
      </c>
      <c r="I28" s="88">
        <v>23.9</v>
      </c>
      <c r="J28" s="88">
        <v>0</v>
      </c>
      <c r="K28" s="88">
        <v>0</v>
      </c>
      <c r="L28" s="88">
        <v>9.3699999999999992</v>
      </c>
      <c r="M28" s="116">
        <v>0.67</v>
      </c>
      <c r="N28" s="115">
        <v>0</v>
      </c>
      <c r="O28" s="88">
        <v>0</v>
      </c>
      <c r="P28" s="88">
        <v>-195</v>
      </c>
      <c r="Q28" s="88">
        <v>0</v>
      </c>
      <c r="R28" s="88">
        <v>0</v>
      </c>
      <c r="S28" s="116">
        <v>0</v>
      </c>
      <c r="U28" s="115">
        <v>-197</v>
      </c>
      <c r="V28" s="116">
        <v>70.27</v>
      </c>
      <c r="W28">
        <v>36.33</v>
      </c>
      <c r="X28">
        <v>23.9</v>
      </c>
      <c r="Y28">
        <v>-2</v>
      </c>
      <c r="Z28">
        <v>9.3699999999999992</v>
      </c>
      <c r="AA28">
        <v>0</v>
      </c>
      <c r="AB28">
        <v>0.67</v>
      </c>
      <c r="AC28">
        <v>-195</v>
      </c>
    </row>
    <row r="29" spans="7:29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10.9</v>
      </c>
      <c r="M29" s="116">
        <v>0.56999999999999995</v>
      </c>
      <c r="N29" s="115">
        <v>0</v>
      </c>
      <c r="O29" s="88">
        <v>0</v>
      </c>
      <c r="P29" s="88">
        <v>-85</v>
      </c>
      <c r="Q29" s="88">
        <v>0</v>
      </c>
      <c r="R29" s="88">
        <v>0</v>
      </c>
      <c r="S29" s="116">
        <v>0</v>
      </c>
      <c r="U29" s="115">
        <v>-87</v>
      </c>
      <c r="V29" s="116">
        <v>11.47</v>
      </c>
      <c r="W29">
        <v>0</v>
      </c>
      <c r="X29">
        <v>0</v>
      </c>
      <c r="Y29">
        <v>-2</v>
      </c>
      <c r="Z29">
        <v>10.9</v>
      </c>
      <c r="AA29">
        <v>0</v>
      </c>
      <c r="AB29">
        <v>0.56999999999999995</v>
      </c>
      <c r="AC29">
        <v>-85</v>
      </c>
    </row>
    <row r="30" spans="7:29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12.43</v>
      </c>
      <c r="M30" s="116">
        <v>0.56999999999999995</v>
      </c>
      <c r="N30" s="115">
        <v>0</v>
      </c>
      <c r="O30" s="88">
        <v>-5</v>
      </c>
      <c r="P30" s="88">
        <v>0</v>
      </c>
      <c r="Q30" s="88">
        <v>0</v>
      </c>
      <c r="R30" s="88">
        <v>0</v>
      </c>
      <c r="S30" s="116">
        <v>0</v>
      </c>
      <c r="U30" s="115">
        <v>-7</v>
      </c>
      <c r="V30" s="116">
        <v>13</v>
      </c>
      <c r="W30">
        <v>0</v>
      </c>
      <c r="X30">
        <v>-5</v>
      </c>
      <c r="Y30">
        <v>-2</v>
      </c>
      <c r="Z30">
        <v>12.43</v>
      </c>
      <c r="AA30">
        <v>0</v>
      </c>
      <c r="AB30">
        <v>0.56999999999999995</v>
      </c>
      <c r="AC30">
        <v>0</v>
      </c>
    </row>
    <row r="31" spans="7:29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14.35</v>
      </c>
      <c r="M31" s="116">
        <v>0.56999999999999995</v>
      </c>
      <c r="N31" s="115">
        <v>-43</v>
      </c>
      <c r="O31" s="88">
        <v>-45</v>
      </c>
      <c r="P31" s="88">
        <v>-50</v>
      </c>
      <c r="Q31" s="88">
        <v>0</v>
      </c>
      <c r="R31" s="88">
        <v>0</v>
      </c>
      <c r="S31" s="116">
        <v>0</v>
      </c>
      <c r="U31" s="115">
        <v>-140</v>
      </c>
      <c r="V31" s="116">
        <v>14.92</v>
      </c>
      <c r="W31">
        <v>-43</v>
      </c>
      <c r="X31">
        <v>-45</v>
      </c>
      <c r="Y31">
        <v>-2</v>
      </c>
      <c r="Z31">
        <v>14.35</v>
      </c>
      <c r="AA31">
        <v>0</v>
      </c>
      <c r="AB31">
        <v>0.56999999999999995</v>
      </c>
      <c r="AC31">
        <v>-50</v>
      </c>
    </row>
    <row r="32" spans="7:29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15.3</v>
      </c>
      <c r="M32" s="116">
        <v>0.67</v>
      </c>
      <c r="N32" s="115">
        <v>-36</v>
      </c>
      <c r="O32" s="88">
        <v>-47</v>
      </c>
      <c r="P32" s="88">
        <v>-18</v>
      </c>
      <c r="Q32" s="88">
        <v>0</v>
      </c>
      <c r="R32" s="88">
        <v>0</v>
      </c>
      <c r="S32" s="116">
        <v>0</v>
      </c>
      <c r="U32" s="115">
        <v>-103</v>
      </c>
      <c r="V32" s="116">
        <v>15.97</v>
      </c>
      <c r="W32">
        <v>-36</v>
      </c>
      <c r="X32">
        <v>-47</v>
      </c>
      <c r="Y32">
        <v>-2</v>
      </c>
      <c r="Z32">
        <v>15.3</v>
      </c>
      <c r="AA32">
        <v>0</v>
      </c>
      <c r="AB32">
        <v>0.67</v>
      </c>
      <c r="AC32">
        <v>-18</v>
      </c>
    </row>
    <row r="33" spans="7:29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17.02</v>
      </c>
      <c r="M33" s="116">
        <v>0.56999999999999995</v>
      </c>
      <c r="N33" s="115">
        <v>-16</v>
      </c>
      <c r="O33" s="88">
        <v>-40</v>
      </c>
      <c r="P33" s="88">
        <v>-15</v>
      </c>
      <c r="Q33" s="88">
        <v>0</v>
      </c>
      <c r="R33" s="88">
        <v>0</v>
      </c>
      <c r="S33" s="116">
        <v>0</v>
      </c>
      <c r="U33" s="115">
        <v>-73</v>
      </c>
      <c r="V33" s="116">
        <v>17.59</v>
      </c>
      <c r="W33">
        <v>-16</v>
      </c>
      <c r="X33">
        <v>-40</v>
      </c>
      <c r="Y33">
        <v>-2</v>
      </c>
      <c r="Z33">
        <v>17.02</v>
      </c>
      <c r="AA33">
        <v>0</v>
      </c>
      <c r="AB33">
        <v>0.56999999999999995</v>
      </c>
      <c r="AC33">
        <v>-15</v>
      </c>
    </row>
    <row r="34" spans="7:29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18.36</v>
      </c>
      <c r="M34" s="116">
        <v>0.56999999999999995</v>
      </c>
      <c r="N34" s="115">
        <v>-3</v>
      </c>
      <c r="O34" s="88">
        <v>-15</v>
      </c>
      <c r="P34" s="88">
        <v>-20</v>
      </c>
      <c r="Q34" s="88">
        <v>0</v>
      </c>
      <c r="R34" s="88">
        <v>0</v>
      </c>
      <c r="S34" s="116">
        <v>0</v>
      </c>
      <c r="U34" s="115">
        <v>-40</v>
      </c>
      <c r="V34" s="116">
        <v>18.93</v>
      </c>
      <c r="W34">
        <v>-3</v>
      </c>
      <c r="X34">
        <v>-15</v>
      </c>
      <c r="Y34">
        <v>-2</v>
      </c>
      <c r="Z34">
        <v>18.36</v>
      </c>
      <c r="AA34">
        <v>0</v>
      </c>
      <c r="AB34">
        <v>0.56999999999999995</v>
      </c>
      <c r="AC34">
        <v>-20</v>
      </c>
    </row>
    <row r="35" spans="7:29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18.27</v>
      </c>
      <c r="M35" s="116">
        <v>0.56999999999999995</v>
      </c>
      <c r="N35" s="115">
        <v>-34</v>
      </c>
      <c r="O35" s="88">
        <v>-10</v>
      </c>
      <c r="P35" s="88">
        <v>-40</v>
      </c>
      <c r="Q35" s="88">
        <v>0</v>
      </c>
      <c r="R35" s="88">
        <v>0</v>
      </c>
      <c r="S35" s="116">
        <v>0</v>
      </c>
      <c r="U35" s="115">
        <v>-86</v>
      </c>
      <c r="V35" s="116">
        <v>18.84</v>
      </c>
      <c r="W35">
        <v>-34</v>
      </c>
      <c r="X35">
        <v>-10</v>
      </c>
      <c r="Y35">
        <v>-2</v>
      </c>
      <c r="Z35">
        <v>18.27</v>
      </c>
      <c r="AA35">
        <v>0</v>
      </c>
      <c r="AB35">
        <v>0.56999999999999995</v>
      </c>
      <c r="AC35">
        <v>-40</v>
      </c>
    </row>
    <row r="36" spans="7:29">
      <c r="G36" t="s">
        <v>78</v>
      </c>
      <c r="H36" s="115">
        <v>0</v>
      </c>
      <c r="I36" s="88">
        <v>4.78</v>
      </c>
      <c r="J36" s="88">
        <v>0</v>
      </c>
      <c r="K36" s="88">
        <v>0</v>
      </c>
      <c r="L36" s="88">
        <v>18.170000000000002</v>
      </c>
      <c r="M36" s="116">
        <v>0.67</v>
      </c>
      <c r="N36" s="115">
        <v>-22</v>
      </c>
      <c r="O36" s="88">
        <v>0</v>
      </c>
      <c r="P36" s="88">
        <v>-40</v>
      </c>
      <c r="Q36" s="88">
        <v>0</v>
      </c>
      <c r="R36" s="88">
        <v>0</v>
      </c>
      <c r="S36" s="116">
        <v>0</v>
      </c>
      <c r="U36" s="115">
        <v>-64</v>
      </c>
      <c r="V36" s="116">
        <v>23.62</v>
      </c>
      <c r="W36">
        <v>-22</v>
      </c>
      <c r="X36">
        <v>4.78</v>
      </c>
      <c r="Y36">
        <v>-2</v>
      </c>
      <c r="Z36">
        <v>18.170000000000002</v>
      </c>
      <c r="AA36">
        <v>0</v>
      </c>
      <c r="AB36">
        <v>0.67</v>
      </c>
      <c r="AC36">
        <v>-40</v>
      </c>
    </row>
    <row r="37" spans="7:29">
      <c r="G37" t="s">
        <v>79</v>
      </c>
      <c r="H37" s="115">
        <v>0</v>
      </c>
      <c r="I37" s="88">
        <v>6.69</v>
      </c>
      <c r="J37" s="88">
        <v>0</v>
      </c>
      <c r="K37" s="88">
        <v>0</v>
      </c>
      <c r="L37" s="88">
        <v>17.22</v>
      </c>
      <c r="M37" s="116">
        <v>0.56999999999999995</v>
      </c>
      <c r="N37" s="115">
        <v>-22</v>
      </c>
      <c r="O37" s="88">
        <v>0</v>
      </c>
      <c r="P37" s="88">
        <v>-45</v>
      </c>
      <c r="Q37" s="88">
        <v>0</v>
      </c>
      <c r="R37" s="88">
        <v>0</v>
      </c>
      <c r="S37" s="116">
        <v>0</v>
      </c>
      <c r="U37" s="115">
        <v>-69</v>
      </c>
      <c r="V37" s="116">
        <v>24.48</v>
      </c>
      <c r="W37">
        <v>-22</v>
      </c>
      <c r="X37">
        <v>6.69</v>
      </c>
      <c r="Y37">
        <v>-2</v>
      </c>
      <c r="Z37">
        <v>17.22</v>
      </c>
      <c r="AA37">
        <v>0</v>
      </c>
      <c r="AB37">
        <v>0.56999999999999995</v>
      </c>
      <c r="AC37">
        <v>-45</v>
      </c>
    </row>
    <row r="38" spans="7:29">
      <c r="G38" t="s">
        <v>80</v>
      </c>
      <c r="H38" s="115">
        <v>0</v>
      </c>
      <c r="I38" s="88">
        <v>9.56</v>
      </c>
      <c r="J38" s="88">
        <v>0</v>
      </c>
      <c r="K38" s="88">
        <v>0</v>
      </c>
      <c r="L38" s="88">
        <v>16.55</v>
      </c>
      <c r="M38" s="116">
        <v>0.56999999999999995</v>
      </c>
      <c r="N38" s="115">
        <v>-48</v>
      </c>
      <c r="O38" s="88">
        <v>0</v>
      </c>
      <c r="P38" s="88">
        <v>-45</v>
      </c>
      <c r="Q38" s="88">
        <v>0</v>
      </c>
      <c r="R38" s="88">
        <v>0</v>
      </c>
      <c r="S38" s="116">
        <v>0</v>
      </c>
      <c r="U38" s="115">
        <v>-95</v>
      </c>
      <c r="V38" s="116">
        <v>26.68</v>
      </c>
      <c r="W38">
        <v>-48</v>
      </c>
      <c r="X38">
        <v>9.56</v>
      </c>
      <c r="Y38">
        <v>-2</v>
      </c>
      <c r="Z38">
        <v>16.55</v>
      </c>
      <c r="AA38">
        <v>0</v>
      </c>
      <c r="AB38">
        <v>0.56999999999999995</v>
      </c>
      <c r="AC38">
        <v>-45</v>
      </c>
    </row>
    <row r="39" spans="7:29">
      <c r="G39" t="s">
        <v>81</v>
      </c>
      <c r="H39" s="115">
        <v>0</v>
      </c>
      <c r="I39" s="88">
        <v>7.65</v>
      </c>
      <c r="J39" s="88">
        <v>0</v>
      </c>
      <c r="K39" s="88">
        <v>0</v>
      </c>
      <c r="L39" s="88">
        <v>15.97</v>
      </c>
      <c r="M39" s="116">
        <v>0.56999999999999995</v>
      </c>
      <c r="N39" s="115">
        <v>0</v>
      </c>
      <c r="O39" s="88">
        <v>0</v>
      </c>
      <c r="P39" s="88">
        <v>-45</v>
      </c>
      <c r="Q39" s="88">
        <v>0</v>
      </c>
      <c r="R39" s="88">
        <v>0</v>
      </c>
      <c r="S39" s="116">
        <v>0</v>
      </c>
      <c r="U39" s="115">
        <v>-47</v>
      </c>
      <c r="V39" s="116">
        <v>24.19</v>
      </c>
      <c r="W39">
        <v>0</v>
      </c>
      <c r="X39">
        <v>7.65</v>
      </c>
      <c r="Y39">
        <v>-2</v>
      </c>
      <c r="Z39">
        <v>15.97</v>
      </c>
      <c r="AA39">
        <v>0</v>
      </c>
      <c r="AB39">
        <v>0.56999999999999995</v>
      </c>
      <c r="AC39">
        <v>-45</v>
      </c>
    </row>
    <row r="40" spans="7:29">
      <c r="G40" t="s">
        <v>82</v>
      </c>
      <c r="H40" s="115">
        <v>34.42</v>
      </c>
      <c r="I40" s="88">
        <v>21.03</v>
      </c>
      <c r="J40" s="88">
        <v>0</v>
      </c>
      <c r="K40" s="88">
        <v>0</v>
      </c>
      <c r="L40" s="88">
        <v>15.11</v>
      </c>
      <c r="M40" s="116">
        <v>0.67</v>
      </c>
      <c r="N40" s="115">
        <v>0</v>
      </c>
      <c r="O40" s="88">
        <v>0</v>
      </c>
      <c r="P40" s="88">
        <v>-30</v>
      </c>
      <c r="Q40" s="88">
        <v>0</v>
      </c>
      <c r="R40" s="88">
        <v>0</v>
      </c>
      <c r="S40" s="116">
        <v>0</v>
      </c>
      <c r="U40" s="115">
        <v>-32</v>
      </c>
      <c r="V40" s="116">
        <v>71.23</v>
      </c>
      <c r="W40">
        <v>34.42</v>
      </c>
      <c r="X40">
        <v>21.03</v>
      </c>
      <c r="Y40">
        <v>-2</v>
      </c>
      <c r="Z40">
        <v>15.11</v>
      </c>
      <c r="AA40">
        <v>0</v>
      </c>
      <c r="AB40">
        <v>0.67</v>
      </c>
      <c r="AC40">
        <v>-30</v>
      </c>
    </row>
    <row r="41" spans="7:29">
      <c r="G41" t="s">
        <v>83</v>
      </c>
      <c r="H41" s="115">
        <v>0</v>
      </c>
      <c r="I41" s="88">
        <v>17.21</v>
      </c>
      <c r="J41" s="88">
        <v>0</v>
      </c>
      <c r="K41" s="88">
        <v>0</v>
      </c>
      <c r="L41" s="88">
        <v>14.15</v>
      </c>
      <c r="M41" s="116">
        <v>0.56999999999999995</v>
      </c>
      <c r="N41" s="115">
        <v>0</v>
      </c>
      <c r="O41" s="88">
        <v>0</v>
      </c>
      <c r="P41" s="88">
        <v>-65</v>
      </c>
      <c r="Q41" s="88">
        <v>0</v>
      </c>
      <c r="R41" s="88">
        <v>0</v>
      </c>
      <c r="S41" s="116">
        <v>0</v>
      </c>
      <c r="U41" s="115">
        <v>-67</v>
      </c>
      <c r="V41" s="116">
        <v>31.93</v>
      </c>
      <c r="W41">
        <v>0</v>
      </c>
      <c r="X41">
        <v>17.21</v>
      </c>
      <c r="Y41">
        <v>-2</v>
      </c>
      <c r="Z41">
        <v>14.15</v>
      </c>
      <c r="AA41">
        <v>0</v>
      </c>
      <c r="AB41">
        <v>0.56999999999999995</v>
      </c>
      <c r="AC41">
        <v>-65</v>
      </c>
    </row>
    <row r="42" spans="7:29">
      <c r="G42" t="s">
        <v>84</v>
      </c>
      <c r="H42" s="115">
        <v>0</v>
      </c>
      <c r="I42" s="88">
        <v>17.21</v>
      </c>
      <c r="J42" s="88">
        <v>0</v>
      </c>
      <c r="K42" s="88">
        <v>0</v>
      </c>
      <c r="L42" s="88">
        <v>13.58</v>
      </c>
      <c r="M42" s="116">
        <v>0.67</v>
      </c>
      <c r="N42" s="115">
        <v>0</v>
      </c>
      <c r="O42" s="88">
        <v>0</v>
      </c>
      <c r="P42" s="88">
        <v>-55</v>
      </c>
      <c r="Q42" s="88">
        <v>0</v>
      </c>
      <c r="R42" s="88">
        <v>0</v>
      </c>
      <c r="S42" s="116">
        <v>0</v>
      </c>
      <c r="U42" s="115">
        <v>-57</v>
      </c>
      <c r="V42" s="116">
        <v>31.46</v>
      </c>
      <c r="W42">
        <v>0</v>
      </c>
      <c r="X42">
        <v>17.21</v>
      </c>
      <c r="Y42">
        <v>-2</v>
      </c>
      <c r="Z42">
        <v>13.58</v>
      </c>
      <c r="AA42">
        <v>0</v>
      </c>
      <c r="AB42">
        <v>0.67</v>
      </c>
      <c r="AC42">
        <v>-55</v>
      </c>
    </row>
    <row r="43" spans="7:29">
      <c r="G43" t="s">
        <v>85</v>
      </c>
      <c r="H43" s="115">
        <v>88.92</v>
      </c>
      <c r="I43" s="88">
        <v>4.78</v>
      </c>
      <c r="J43" s="88">
        <v>0</v>
      </c>
      <c r="K43" s="88">
        <v>0</v>
      </c>
      <c r="L43" s="88">
        <v>12.43</v>
      </c>
      <c r="M43" s="116">
        <v>0.56999999999999995</v>
      </c>
      <c r="N43" s="115">
        <v>0</v>
      </c>
      <c r="O43" s="88">
        <v>0</v>
      </c>
      <c r="P43" s="88">
        <v>-30</v>
      </c>
      <c r="Q43" s="88">
        <v>0</v>
      </c>
      <c r="R43" s="88">
        <v>0</v>
      </c>
      <c r="S43" s="116">
        <v>0</v>
      </c>
      <c r="U43" s="115">
        <v>-32</v>
      </c>
      <c r="V43" s="116">
        <v>106.7</v>
      </c>
      <c r="W43">
        <v>88.92</v>
      </c>
      <c r="X43">
        <v>4.78</v>
      </c>
      <c r="Y43">
        <v>-2</v>
      </c>
      <c r="Z43">
        <v>12.43</v>
      </c>
      <c r="AA43">
        <v>0</v>
      </c>
      <c r="AB43">
        <v>0.56999999999999995</v>
      </c>
      <c r="AC43">
        <v>-30</v>
      </c>
    </row>
    <row r="44" spans="7:29">
      <c r="G44" t="s">
        <v>86</v>
      </c>
      <c r="H44" s="115">
        <v>113.78</v>
      </c>
      <c r="I44" s="88">
        <v>9.56</v>
      </c>
      <c r="J44" s="88">
        <v>0</v>
      </c>
      <c r="K44" s="88">
        <v>0</v>
      </c>
      <c r="L44" s="88">
        <v>11.47</v>
      </c>
      <c r="M44" s="116">
        <v>0.67</v>
      </c>
      <c r="N44" s="115">
        <v>0</v>
      </c>
      <c r="O44" s="88">
        <v>0</v>
      </c>
      <c r="P44" s="88">
        <v>-50</v>
      </c>
      <c r="Q44" s="88">
        <v>0</v>
      </c>
      <c r="R44" s="88">
        <v>0</v>
      </c>
      <c r="S44" s="116">
        <v>0</v>
      </c>
      <c r="U44" s="115">
        <v>-52</v>
      </c>
      <c r="V44" s="116">
        <v>135.47999999999999</v>
      </c>
      <c r="W44">
        <v>113.78</v>
      </c>
      <c r="X44">
        <v>9.56</v>
      </c>
      <c r="Y44">
        <v>-2</v>
      </c>
      <c r="Z44">
        <v>11.47</v>
      </c>
      <c r="AA44">
        <v>0</v>
      </c>
      <c r="AB44">
        <v>0.67</v>
      </c>
      <c r="AC44">
        <v>-50</v>
      </c>
    </row>
    <row r="45" spans="7:29">
      <c r="G45" t="s">
        <v>87</v>
      </c>
      <c r="H45" s="115">
        <v>108.99</v>
      </c>
      <c r="I45" s="88">
        <v>40.159999999999997</v>
      </c>
      <c r="J45" s="88">
        <v>0</v>
      </c>
      <c r="K45" s="88">
        <v>0</v>
      </c>
      <c r="L45" s="88">
        <v>9.4700000000000006</v>
      </c>
      <c r="M45" s="116">
        <v>0.67</v>
      </c>
      <c r="N45" s="115">
        <v>0</v>
      </c>
      <c r="O45" s="88">
        <v>0</v>
      </c>
      <c r="P45" s="88">
        <v>-80</v>
      </c>
      <c r="Q45" s="88">
        <v>0</v>
      </c>
      <c r="R45" s="88">
        <v>0</v>
      </c>
      <c r="S45" s="116">
        <v>0</v>
      </c>
      <c r="U45" s="115">
        <v>-82</v>
      </c>
      <c r="V45" s="116">
        <v>159.29</v>
      </c>
      <c r="W45">
        <v>108.99</v>
      </c>
      <c r="X45">
        <v>40.159999999999997</v>
      </c>
      <c r="Y45">
        <v>-2</v>
      </c>
      <c r="Z45">
        <v>9.4700000000000006</v>
      </c>
      <c r="AA45">
        <v>0</v>
      </c>
      <c r="AB45">
        <v>0.67</v>
      </c>
      <c r="AC45">
        <v>-80</v>
      </c>
    </row>
    <row r="46" spans="7:29">
      <c r="G46" t="s">
        <v>88</v>
      </c>
      <c r="H46" s="115">
        <v>84.14</v>
      </c>
      <c r="I46" s="88">
        <v>28.68</v>
      </c>
      <c r="J46" s="88">
        <v>0</v>
      </c>
      <c r="K46" s="88">
        <v>0</v>
      </c>
      <c r="L46" s="88">
        <v>8.0299999999999994</v>
      </c>
      <c r="M46" s="116">
        <v>0.56999999999999995</v>
      </c>
      <c r="N46" s="115">
        <v>0</v>
      </c>
      <c r="O46" s="88">
        <v>0</v>
      </c>
      <c r="P46" s="88">
        <v>-90</v>
      </c>
      <c r="Q46" s="88">
        <v>0</v>
      </c>
      <c r="R46" s="88">
        <v>0</v>
      </c>
      <c r="S46" s="116">
        <v>0</v>
      </c>
      <c r="U46" s="115">
        <v>-92</v>
      </c>
      <c r="V46" s="116">
        <v>121.42</v>
      </c>
      <c r="W46">
        <v>84.14</v>
      </c>
      <c r="X46">
        <v>28.68</v>
      </c>
      <c r="Y46">
        <v>-2</v>
      </c>
      <c r="Z46">
        <v>8.0299999999999994</v>
      </c>
      <c r="AA46">
        <v>0</v>
      </c>
      <c r="AB46">
        <v>0.56999999999999995</v>
      </c>
      <c r="AC46">
        <v>-90</v>
      </c>
    </row>
    <row r="47" spans="7:29">
      <c r="G47" t="s">
        <v>89</v>
      </c>
      <c r="H47" s="115">
        <v>139.59</v>
      </c>
      <c r="I47" s="88">
        <v>14.34</v>
      </c>
      <c r="J47" s="88">
        <v>0</v>
      </c>
      <c r="K47" s="88">
        <v>0</v>
      </c>
      <c r="L47" s="88">
        <v>8.1300000000000008</v>
      </c>
      <c r="M47" s="116">
        <v>0.56999999999999995</v>
      </c>
      <c r="N47" s="115">
        <v>0</v>
      </c>
      <c r="O47" s="88">
        <v>0</v>
      </c>
      <c r="P47" s="88">
        <v>-70</v>
      </c>
      <c r="Q47" s="88">
        <v>0</v>
      </c>
      <c r="R47" s="88">
        <v>0</v>
      </c>
      <c r="S47" s="116">
        <v>0</v>
      </c>
      <c r="U47" s="115">
        <v>-72</v>
      </c>
      <c r="V47" s="116">
        <v>162.63</v>
      </c>
      <c r="W47">
        <v>139.59</v>
      </c>
      <c r="X47">
        <v>14.34</v>
      </c>
      <c r="Y47">
        <v>-2</v>
      </c>
      <c r="Z47">
        <v>8.1300000000000008</v>
      </c>
      <c r="AA47">
        <v>0</v>
      </c>
      <c r="AB47">
        <v>0.56999999999999995</v>
      </c>
      <c r="AC47">
        <v>-70</v>
      </c>
    </row>
    <row r="48" spans="7:29">
      <c r="G48" t="s">
        <v>90</v>
      </c>
      <c r="H48" s="115">
        <v>84.14</v>
      </c>
      <c r="I48" s="88">
        <v>0</v>
      </c>
      <c r="J48" s="88">
        <v>0</v>
      </c>
      <c r="K48" s="88">
        <v>0</v>
      </c>
      <c r="L48" s="88">
        <v>7.17</v>
      </c>
      <c r="M48" s="116">
        <v>0.67</v>
      </c>
      <c r="N48" s="115">
        <v>0</v>
      </c>
      <c r="O48" s="88">
        <v>-5</v>
      </c>
      <c r="P48" s="88">
        <v>-85</v>
      </c>
      <c r="Q48" s="88">
        <v>0</v>
      </c>
      <c r="R48" s="88">
        <v>0</v>
      </c>
      <c r="S48" s="116">
        <v>0</v>
      </c>
      <c r="U48" s="115">
        <v>-92</v>
      </c>
      <c r="V48" s="116">
        <v>91.98</v>
      </c>
      <c r="W48">
        <v>84.14</v>
      </c>
      <c r="X48">
        <v>-5</v>
      </c>
      <c r="Y48">
        <v>-2</v>
      </c>
      <c r="Z48">
        <v>7.17</v>
      </c>
      <c r="AA48">
        <v>0</v>
      </c>
      <c r="AB48">
        <v>0.67</v>
      </c>
      <c r="AC48">
        <v>-85</v>
      </c>
    </row>
    <row r="49" spans="7:29">
      <c r="G49" t="s">
        <v>91</v>
      </c>
      <c r="H49" s="115">
        <v>77.44</v>
      </c>
      <c r="I49" s="88">
        <v>0</v>
      </c>
      <c r="J49" s="88">
        <v>0</v>
      </c>
      <c r="K49" s="88">
        <v>0</v>
      </c>
      <c r="L49" s="88">
        <v>7.27</v>
      </c>
      <c r="M49" s="116">
        <v>0.56999999999999995</v>
      </c>
      <c r="N49" s="115">
        <v>0</v>
      </c>
      <c r="O49" s="88">
        <v>-10</v>
      </c>
      <c r="P49" s="88">
        <v>0</v>
      </c>
      <c r="Q49" s="88">
        <v>0</v>
      </c>
      <c r="R49" s="88">
        <v>0</v>
      </c>
      <c r="S49" s="116">
        <v>0</v>
      </c>
      <c r="U49" s="115">
        <v>-12</v>
      </c>
      <c r="V49" s="116">
        <v>85.28</v>
      </c>
      <c r="W49">
        <v>77.44</v>
      </c>
      <c r="X49">
        <v>-10</v>
      </c>
      <c r="Y49">
        <v>-2</v>
      </c>
      <c r="Z49">
        <v>7.27</v>
      </c>
      <c r="AA49">
        <v>0</v>
      </c>
      <c r="AB49">
        <v>0.56999999999999995</v>
      </c>
      <c r="AC49">
        <v>0</v>
      </c>
    </row>
    <row r="50" spans="7:29">
      <c r="G50" t="s">
        <v>92</v>
      </c>
      <c r="H50" s="115">
        <v>75.540000000000006</v>
      </c>
      <c r="I50" s="88">
        <v>28.68</v>
      </c>
      <c r="J50" s="88">
        <v>0</v>
      </c>
      <c r="K50" s="88">
        <v>0</v>
      </c>
      <c r="L50" s="88">
        <v>6.21</v>
      </c>
      <c r="M50" s="116">
        <v>0.56999999999999995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-2</v>
      </c>
      <c r="V50" s="116">
        <v>111</v>
      </c>
      <c r="W50">
        <v>75.540000000000006</v>
      </c>
      <c r="X50">
        <v>28.68</v>
      </c>
      <c r="Y50">
        <v>-2</v>
      </c>
      <c r="Z50">
        <v>6.21</v>
      </c>
      <c r="AA50">
        <v>0</v>
      </c>
      <c r="AB50">
        <v>0.56999999999999995</v>
      </c>
      <c r="AC50">
        <v>0</v>
      </c>
    </row>
    <row r="51" spans="7:29">
      <c r="G51" t="s">
        <v>93</v>
      </c>
      <c r="H51" s="115">
        <v>86.06</v>
      </c>
      <c r="I51" s="88">
        <v>55.45</v>
      </c>
      <c r="J51" s="88">
        <v>28.68</v>
      </c>
      <c r="K51" s="88">
        <v>0</v>
      </c>
      <c r="L51" s="88">
        <v>6.02</v>
      </c>
      <c r="M51" s="116">
        <v>0.56999999999999995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176.78</v>
      </c>
      <c r="W51">
        <v>86.06</v>
      </c>
      <c r="X51">
        <v>55.45</v>
      </c>
      <c r="Y51">
        <v>0</v>
      </c>
      <c r="Z51">
        <v>6.02</v>
      </c>
      <c r="AA51">
        <v>0</v>
      </c>
      <c r="AB51">
        <v>0.56999999999999995</v>
      </c>
      <c r="AC51">
        <v>28.68</v>
      </c>
    </row>
    <row r="52" spans="7:29">
      <c r="G52" t="s">
        <v>94</v>
      </c>
      <c r="H52" s="115">
        <v>53.55</v>
      </c>
      <c r="I52" s="88">
        <v>31.55</v>
      </c>
      <c r="J52" s="88">
        <v>28.68</v>
      </c>
      <c r="K52" s="88">
        <v>0</v>
      </c>
      <c r="L52" s="88">
        <v>4.97</v>
      </c>
      <c r="M52" s="116">
        <v>0.56999999999999995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119.32</v>
      </c>
      <c r="W52">
        <v>53.55</v>
      </c>
      <c r="X52">
        <v>31.55</v>
      </c>
      <c r="Y52">
        <v>0</v>
      </c>
      <c r="Z52">
        <v>4.97</v>
      </c>
      <c r="AA52">
        <v>0</v>
      </c>
      <c r="AB52">
        <v>0.56999999999999995</v>
      </c>
      <c r="AC52">
        <v>28.68</v>
      </c>
    </row>
    <row r="53" spans="7:29">
      <c r="G53" t="s">
        <v>95</v>
      </c>
      <c r="H53" s="115">
        <v>55.46</v>
      </c>
      <c r="I53" s="88">
        <v>23.9</v>
      </c>
      <c r="J53" s="88">
        <v>0</v>
      </c>
      <c r="K53" s="88">
        <v>0</v>
      </c>
      <c r="L53" s="88">
        <v>3.82</v>
      </c>
      <c r="M53" s="116">
        <v>0.67</v>
      </c>
      <c r="N53" s="115">
        <v>0</v>
      </c>
      <c r="O53" s="88">
        <v>0</v>
      </c>
      <c r="P53" s="88">
        <v>-20</v>
      </c>
      <c r="Q53" s="88">
        <v>0</v>
      </c>
      <c r="R53" s="88">
        <v>0</v>
      </c>
      <c r="S53" s="116">
        <v>0</v>
      </c>
      <c r="U53" s="115">
        <v>-20</v>
      </c>
      <c r="V53" s="116">
        <v>83.85</v>
      </c>
      <c r="W53">
        <v>55.46</v>
      </c>
      <c r="X53">
        <v>23.9</v>
      </c>
      <c r="Y53">
        <v>0</v>
      </c>
      <c r="Z53">
        <v>3.82</v>
      </c>
      <c r="AA53">
        <v>0</v>
      </c>
      <c r="AB53">
        <v>0.67</v>
      </c>
      <c r="AC53">
        <v>-20</v>
      </c>
    </row>
    <row r="54" spans="7:29">
      <c r="G54" t="s">
        <v>96</v>
      </c>
      <c r="H54" s="115">
        <v>46.85</v>
      </c>
      <c r="I54" s="88">
        <v>23.9</v>
      </c>
      <c r="J54" s="88">
        <v>0</v>
      </c>
      <c r="K54" s="88">
        <v>0</v>
      </c>
      <c r="L54" s="88">
        <v>2.87</v>
      </c>
      <c r="M54" s="116">
        <v>0.56999999999999995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74.19</v>
      </c>
      <c r="W54">
        <v>46.85</v>
      </c>
      <c r="X54">
        <v>23.9</v>
      </c>
      <c r="Y54">
        <v>0</v>
      </c>
      <c r="Z54">
        <v>2.87</v>
      </c>
      <c r="AA54">
        <v>0</v>
      </c>
      <c r="AB54">
        <v>0.56999999999999995</v>
      </c>
      <c r="AC54">
        <v>0</v>
      </c>
    </row>
    <row r="55" spans="7:29">
      <c r="G55" t="s">
        <v>97</v>
      </c>
      <c r="H55" s="115">
        <v>50.68</v>
      </c>
      <c r="I55" s="88">
        <v>33.46</v>
      </c>
      <c r="J55" s="88">
        <v>47.81</v>
      </c>
      <c r="K55" s="88">
        <v>0</v>
      </c>
      <c r="L55" s="88">
        <v>0</v>
      </c>
      <c r="M55" s="116">
        <v>0.56999999999999995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132.52000000000001</v>
      </c>
      <c r="W55">
        <v>50.68</v>
      </c>
      <c r="X55">
        <v>33.46</v>
      </c>
      <c r="Y55">
        <v>0</v>
      </c>
      <c r="Z55">
        <v>0</v>
      </c>
      <c r="AA55">
        <v>0</v>
      </c>
      <c r="AB55">
        <v>0.56999999999999995</v>
      </c>
      <c r="AC55">
        <v>47.81</v>
      </c>
    </row>
    <row r="56" spans="7:29">
      <c r="G56" t="s">
        <v>98</v>
      </c>
      <c r="H56" s="115">
        <v>38.24</v>
      </c>
      <c r="I56" s="88">
        <v>62.16</v>
      </c>
      <c r="J56" s="88">
        <v>9.56</v>
      </c>
      <c r="K56" s="88">
        <v>0</v>
      </c>
      <c r="L56" s="88">
        <v>0</v>
      </c>
      <c r="M56" s="116">
        <v>0.56999999999999995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110.53</v>
      </c>
      <c r="W56">
        <v>38.24</v>
      </c>
      <c r="X56">
        <v>62.16</v>
      </c>
      <c r="Y56">
        <v>0</v>
      </c>
      <c r="Z56">
        <v>0</v>
      </c>
      <c r="AA56">
        <v>0</v>
      </c>
      <c r="AB56">
        <v>0.56999999999999995</v>
      </c>
      <c r="AC56">
        <v>9.56</v>
      </c>
    </row>
    <row r="57" spans="7:29">
      <c r="G57" t="s">
        <v>99</v>
      </c>
      <c r="H57" s="115">
        <v>0</v>
      </c>
      <c r="I57" s="88">
        <v>66.930000000000007</v>
      </c>
      <c r="J57" s="88">
        <v>0</v>
      </c>
      <c r="K57" s="88">
        <v>0</v>
      </c>
      <c r="L57" s="88">
        <v>0</v>
      </c>
      <c r="M57" s="116">
        <v>0</v>
      </c>
      <c r="N57" s="115">
        <v>-7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-7</v>
      </c>
      <c r="V57" s="116">
        <v>66.930000000000007</v>
      </c>
      <c r="W57">
        <v>-7</v>
      </c>
      <c r="X57">
        <v>66.930000000000007</v>
      </c>
      <c r="Y57">
        <v>0</v>
      </c>
      <c r="Z57">
        <v>0</v>
      </c>
      <c r="AA57">
        <v>0</v>
      </c>
      <c r="AB57">
        <v>0</v>
      </c>
      <c r="AC57">
        <v>0</v>
      </c>
    </row>
    <row r="58" spans="7:29">
      <c r="G58" t="s">
        <v>100</v>
      </c>
      <c r="H58" s="115">
        <v>0</v>
      </c>
      <c r="I58" s="88">
        <v>43.02</v>
      </c>
      <c r="J58" s="88">
        <v>0</v>
      </c>
      <c r="K58" s="88">
        <v>0</v>
      </c>
      <c r="L58" s="88">
        <v>0</v>
      </c>
      <c r="M58" s="116">
        <v>0</v>
      </c>
      <c r="N58" s="115">
        <v>-46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-46</v>
      </c>
      <c r="V58" s="116">
        <v>43.02</v>
      </c>
      <c r="W58">
        <v>-46</v>
      </c>
      <c r="X58">
        <v>43.02</v>
      </c>
      <c r="Y58">
        <v>0</v>
      </c>
      <c r="Z58">
        <v>0</v>
      </c>
      <c r="AA58">
        <v>0</v>
      </c>
      <c r="AB58">
        <v>0</v>
      </c>
      <c r="AC58">
        <v>0</v>
      </c>
    </row>
    <row r="59" spans="7:29">
      <c r="G59" t="s">
        <v>101</v>
      </c>
      <c r="H59" s="115">
        <v>0</v>
      </c>
      <c r="I59" s="88">
        <v>28.68</v>
      </c>
      <c r="J59" s="88">
        <v>38.25</v>
      </c>
      <c r="K59" s="88">
        <v>0</v>
      </c>
      <c r="L59" s="88">
        <v>0</v>
      </c>
      <c r="M59" s="116">
        <v>0</v>
      </c>
      <c r="N59" s="115">
        <v>-43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-43</v>
      </c>
      <c r="V59" s="116">
        <v>66.930000000000007</v>
      </c>
      <c r="W59">
        <v>-43</v>
      </c>
      <c r="X59">
        <v>28.68</v>
      </c>
      <c r="Y59">
        <v>0</v>
      </c>
      <c r="Z59">
        <v>0</v>
      </c>
      <c r="AA59">
        <v>0</v>
      </c>
      <c r="AB59">
        <v>0</v>
      </c>
      <c r="AC59">
        <v>38.25</v>
      </c>
    </row>
    <row r="60" spans="7:29">
      <c r="G60" t="s">
        <v>102</v>
      </c>
      <c r="H60" s="115">
        <v>0</v>
      </c>
      <c r="I60" s="88">
        <v>19.12</v>
      </c>
      <c r="J60" s="88">
        <v>38.25</v>
      </c>
      <c r="K60" s="88">
        <v>0</v>
      </c>
      <c r="L60" s="88">
        <v>0</v>
      </c>
      <c r="M60" s="116">
        <v>0</v>
      </c>
      <c r="N60" s="115">
        <v>-42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-42</v>
      </c>
      <c r="V60" s="116">
        <v>57.37</v>
      </c>
      <c r="W60">
        <v>-42</v>
      </c>
      <c r="X60">
        <v>19.12</v>
      </c>
      <c r="Y60">
        <v>0</v>
      </c>
      <c r="Z60">
        <v>0</v>
      </c>
      <c r="AA60">
        <v>0</v>
      </c>
      <c r="AB60">
        <v>0</v>
      </c>
      <c r="AC60">
        <v>38.25</v>
      </c>
    </row>
    <row r="61" spans="7:29">
      <c r="G61" t="s">
        <v>103</v>
      </c>
      <c r="H61" s="115">
        <v>30.6</v>
      </c>
      <c r="I61" s="88">
        <v>14.34</v>
      </c>
      <c r="J61" s="88">
        <v>28.68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73.62</v>
      </c>
      <c r="W61">
        <v>30.6</v>
      </c>
      <c r="X61">
        <v>14.34</v>
      </c>
      <c r="Y61">
        <v>0</v>
      </c>
      <c r="Z61">
        <v>0</v>
      </c>
      <c r="AA61">
        <v>0</v>
      </c>
      <c r="AB61">
        <v>0</v>
      </c>
      <c r="AC61">
        <v>28.68</v>
      </c>
    </row>
    <row r="62" spans="7:29">
      <c r="G62" t="s">
        <v>104</v>
      </c>
      <c r="H62" s="115">
        <v>59.28</v>
      </c>
      <c r="I62" s="88">
        <v>4.78</v>
      </c>
      <c r="J62" s="88">
        <v>19.12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83.18</v>
      </c>
      <c r="W62">
        <v>59.28</v>
      </c>
      <c r="X62">
        <v>4.78</v>
      </c>
      <c r="Y62">
        <v>0</v>
      </c>
      <c r="Z62">
        <v>0</v>
      </c>
      <c r="AA62">
        <v>0</v>
      </c>
      <c r="AB62">
        <v>0</v>
      </c>
      <c r="AC62">
        <v>19.12</v>
      </c>
    </row>
    <row r="63" spans="7:29">
      <c r="G63" t="s">
        <v>105</v>
      </c>
      <c r="H63" s="115">
        <v>58.33</v>
      </c>
      <c r="I63" s="88">
        <v>0</v>
      </c>
      <c r="J63" s="88">
        <v>33.46</v>
      </c>
      <c r="K63" s="88">
        <v>0</v>
      </c>
      <c r="L63" s="88">
        <v>0</v>
      </c>
      <c r="M63" s="116">
        <v>0</v>
      </c>
      <c r="N63" s="115">
        <v>0</v>
      </c>
      <c r="O63" s="88">
        <v>-40</v>
      </c>
      <c r="P63" s="88">
        <v>0</v>
      </c>
      <c r="Q63" s="88">
        <v>0</v>
      </c>
      <c r="R63" s="88">
        <v>0</v>
      </c>
      <c r="S63" s="116">
        <v>0</v>
      </c>
      <c r="U63" s="115">
        <v>-40</v>
      </c>
      <c r="V63" s="116">
        <v>91.79</v>
      </c>
      <c r="W63">
        <v>58.33</v>
      </c>
      <c r="X63">
        <v>-40</v>
      </c>
      <c r="Y63">
        <v>0</v>
      </c>
      <c r="Z63">
        <v>0</v>
      </c>
      <c r="AA63">
        <v>0</v>
      </c>
      <c r="AB63">
        <v>0</v>
      </c>
      <c r="AC63">
        <v>33.46</v>
      </c>
    </row>
    <row r="64" spans="7:29">
      <c r="G64" t="s">
        <v>106</v>
      </c>
      <c r="H64" s="115">
        <v>59.28</v>
      </c>
      <c r="I64" s="88">
        <v>0</v>
      </c>
      <c r="J64" s="88">
        <v>28.68</v>
      </c>
      <c r="K64" s="88">
        <v>0</v>
      </c>
      <c r="L64" s="88">
        <v>0</v>
      </c>
      <c r="M64" s="116">
        <v>0</v>
      </c>
      <c r="N64" s="115">
        <v>0</v>
      </c>
      <c r="O64" s="88">
        <v>-44</v>
      </c>
      <c r="P64" s="88">
        <v>0</v>
      </c>
      <c r="Q64" s="88">
        <v>0</v>
      </c>
      <c r="R64" s="88">
        <v>0</v>
      </c>
      <c r="S64" s="116">
        <v>0</v>
      </c>
      <c r="U64" s="115">
        <v>-44</v>
      </c>
      <c r="V64" s="116">
        <v>87.96</v>
      </c>
      <c r="W64">
        <v>59.28</v>
      </c>
      <c r="X64">
        <v>-44</v>
      </c>
      <c r="Y64">
        <v>0</v>
      </c>
      <c r="Z64">
        <v>0</v>
      </c>
      <c r="AA64">
        <v>0</v>
      </c>
      <c r="AB64">
        <v>0</v>
      </c>
      <c r="AC64">
        <v>28.68</v>
      </c>
    </row>
    <row r="65" spans="7:29">
      <c r="G65" t="s">
        <v>107</v>
      </c>
      <c r="H65" s="115">
        <v>9.56</v>
      </c>
      <c r="I65" s="88">
        <v>28.68</v>
      </c>
      <c r="J65" s="88">
        <v>47.81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86.05</v>
      </c>
      <c r="W65">
        <v>9.56</v>
      </c>
      <c r="X65">
        <v>28.68</v>
      </c>
      <c r="Y65">
        <v>0</v>
      </c>
      <c r="Z65">
        <v>0</v>
      </c>
      <c r="AA65">
        <v>0</v>
      </c>
      <c r="AB65">
        <v>0</v>
      </c>
      <c r="AC65">
        <v>47.81</v>
      </c>
    </row>
    <row r="66" spans="7:29">
      <c r="G66" t="s">
        <v>108</v>
      </c>
      <c r="H66" s="115">
        <v>19.12</v>
      </c>
      <c r="I66" s="88">
        <v>28.68</v>
      </c>
      <c r="J66" s="88">
        <v>47.81</v>
      </c>
      <c r="K66" s="88">
        <v>0</v>
      </c>
      <c r="L66" s="88">
        <v>1.43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97.04</v>
      </c>
      <c r="W66">
        <v>19.12</v>
      </c>
      <c r="X66">
        <v>28.68</v>
      </c>
      <c r="Y66">
        <v>0</v>
      </c>
      <c r="Z66">
        <v>1.43</v>
      </c>
      <c r="AA66">
        <v>0</v>
      </c>
      <c r="AB66">
        <v>0</v>
      </c>
      <c r="AC66">
        <v>47.81</v>
      </c>
    </row>
    <row r="67" spans="7:29">
      <c r="G67" t="s">
        <v>109</v>
      </c>
      <c r="H67" s="115">
        <v>0</v>
      </c>
      <c r="I67" s="88">
        <v>19.12</v>
      </c>
      <c r="J67" s="88">
        <v>0</v>
      </c>
      <c r="K67" s="88">
        <v>0</v>
      </c>
      <c r="L67" s="88">
        <v>2.39</v>
      </c>
      <c r="M67" s="116">
        <v>0</v>
      </c>
      <c r="N67" s="115">
        <v>-76</v>
      </c>
      <c r="O67" s="88">
        <v>0</v>
      </c>
      <c r="P67" s="88">
        <v>-20</v>
      </c>
      <c r="Q67" s="88">
        <v>0</v>
      </c>
      <c r="R67" s="88">
        <v>0</v>
      </c>
      <c r="S67" s="116">
        <v>0</v>
      </c>
      <c r="U67" s="115">
        <v>-96</v>
      </c>
      <c r="V67" s="116">
        <v>21.51</v>
      </c>
      <c r="W67">
        <v>-76</v>
      </c>
      <c r="X67">
        <v>19.12</v>
      </c>
      <c r="Y67">
        <v>0</v>
      </c>
      <c r="Z67">
        <v>2.39</v>
      </c>
      <c r="AA67">
        <v>0</v>
      </c>
      <c r="AB67">
        <v>0</v>
      </c>
      <c r="AC67">
        <v>-20</v>
      </c>
    </row>
    <row r="68" spans="7:29">
      <c r="G68" t="s">
        <v>110</v>
      </c>
      <c r="H68" s="115">
        <v>0</v>
      </c>
      <c r="I68" s="88">
        <v>25.81</v>
      </c>
      <c r="J68" s="88">
        <v>0</v>
      </c>
      <c r="K68" s="88">
        <v>0</v>
      </c>
      <c r="L68" s="88">
        <v>3.35</v>
      </c>
      <c r="M68" s="116">
        <v>0</v>
      </c>
      <c r="N68" s="115">
        <v>-109</v>
      </c>
      <c r="O68" s="88">
        <v>0</v>
      </c>
      <c r="P68" s="88">
        <v>-20</v>
      </c>
      <c r="Q68" s="88">
        <v>0</v>
      </c>
      <c r="R68" s="88">
        <v>0</v>
      </c>
      <c r="S68" s="116">
        <v>0</v>
      </c>
      <c r="U68" s="115">
        <v>-129</v>
      </c>
      <c r="V68" s="116">
        <v>29.16</v>
      </c>
      <c r="W68">
        <v>-109</v>
      </c>
      <c r="X68">
        <v>25.81</v>
      </c>
      <c r="Y68">
        <v>0</v>
      </c>
      <c r="Z68">
        <v>3.35</v>
      </c>
      <c r="AA68">
        <v>0</v>
      </c>
      <c r="AB68">
        <v>0</v>
      </c>
      <c r="AC68">
        <v>-20</v>
      </c>
    </row>
    <row r="69" spans="7:29">
      <c r="G69" t="s">
        <v>111</v>
      </c>
      <c r="H69" s="115">
        <v>130.03</v>
      </c>
      <c r="I69" s="88">
        <v>0</v>
      </c>
      <c r="J69" s="88">
        <v>0</v>
      </c>
      <c r="K69" s="88">
        <v>0</v>
      </c>
      <c r="L69" s="88">
        <v>4.78</v>
      </c>
      <c r="M69" s="116">
        <v>0</v>
      </c>
      <c r="N69" s="115">
        <v>0</v>
      </c>
      <c r="O69" s="88">
        <v>0</v>
      </c>
      <c r="P69" s="88">
        <v>-90</v>
      </c>
      <c r="Q69" s="88">
        <v>0</v>
      </c>
      <c r="R69" s="88">
        <v>0</v>
      </c>
      <c r="S69" s="116">
        <v>0</v>
      </c>
      <c r="U69" s="115">
        <v>-90</v>
      </c>
      <c r="V69" s="116">
        <v>134.81</v>
      </c>
      <c r="W69">
        <v>130.03</v>
      </c>
      <c r="X69">
        <v>0</v>
      </c>
      <c r="Y69">
        <v>0</v>
      </c>
      <c r="Z69">
        <v>4.78</v>
      </c>
      <c r="AA69">
        <v>0</v>
      </c>
      <c r="AB69">
        <v>0</v>
      </c>
      <c r="AC69">
        <v>-90</v>
      </c>
    </row>
    <row r="70" spans="7:29">
      <c r="G70" t="s">
        <v>112</v>
      </c>
      <c r="H70" s="115">
        <v>126.2</v>
      </c>
      <c r="I70" s="88">
        <v>0</v>
      </c>
      <c r="J70" s="88">
        <v>0</v>
      </c>
      <c r="K70" s="88">
        <v>0</v>
      </c>
      <c r="L70" s="88">
        <v>5.74</v>
      </c>
      <c r="M70" s="116">
        <v>0</v>
      </c>
      <c r="N70" s="115">
        <v>0</v>
      </c>
      <c r="O70" s="88">
        <v>-10</v>
      </c>
      <c r="P70" s="88">
        <v>-90</v>
      </c>
      <c r="Q70" s="88">
        <v>0</v>
      </c>
      <c r="R70" s="88">
        <v>0</v>
      </c>
      <c r="S70" s="116">
        <v>0</v>
      </c>
      <c r="U70" s="115">
        <v>-100</v>
      </c>
      <c r="V70" s="116">
        <v>131.94</v>
      </c>
      <c r="W70">
        <v>126.2</v>
      </c>
      <c r="X70">
        <v>-10</v>
      </c>
      <c r="Y70">
        <v>0</v>
      </c>
      <c r="Z70">
        <v>5.74</v>
      </c>
      <c r="AA70">
        <v>0</v>
      </c>
      <c r="AB70">
        <v>0</v>
      </c>
      <c r="AC70">
        <v>-90</v>
      </c>
    </row>
    <row r="71" spans="7:29">
      <c r="G71" t="s">
        <v>113</v>
      </c>
      <c r="H71" s="115">
        <v>139.59</v>
      </c>
      <c r="I71" s="88">
        <v>47.81</v>
      </c>
      <c r="J71" s="88">
        <v>0</v>
      </c>
      <c r="K71" s="88">
        <v>0</v>
      </c>
      <c r="L71" s="88">
        <v>8.6</v>
      </c>
      <c r="M71" s="116">
        <v>0</v>
      </c>
      <c r="N71" s="115">
        <v>0</v>
      </c>
      <c r="O71" s="88">
        <v>0</v>
      </c>
      <c r="P71" s="88">
        <v>-110</v>
      </c>
      <c r="Q71" s="88">
        <v>0</v>
      </c>
      <c r="R71" s="88">
        <v>0</v>
      </c>
      <c r="S71" s="116">
        <v>0</v>
      </c>
      <c r="U71" s="115">
        <v>-110</v>
      </c>
      <c r="V71" s="116">
        <v>196</v>
      </c>
      <c r="W71">
        <v>139.59</v>
      </c>
      <c r="X71">
        <v>47.81</v>
      </c>
      <c r="Y71">
        <v>0</v>
      </c>
      <c r="Z71">
        <v>8.6</v>
      </c>
      <c r="AA71">
        <v>0</v>
      </c>
      <c r="AB71">
        <v>0</v>
      </c>
      <c r="AC71">
        <v>-110</v>
      </c>
    </row>
    <row r="72" spans="7:29">
      <c r="G72" t="s">
        <v>114</v>
      </c>
      <c r="H72" s="115">
        <v>139.59</v>
      </c>
      <c r="I72" s="88">
        <v>62.15</v>
      </c>
      <c r="J72" s="88">
        <v>0</v>
      </c>
      <c r="K72" s="88">
        <v>0</v>
      </c>
      <c r="L72" s="88">
        <v>10.23</v>
      </c>
      <c r="M72" s="116">
        <v>0</v>
      </c>
      <c r="N72" s="115">
        <v>0</v>
      </c>
      <c r="O72" s="88">
        <v>0</v>
      </c>
      <c r="P72" s="88">
        <v>-90</v>
      </c>
      <c r="Q72" s="88">
        <v>0</v>
      </c>
      <c r="R72" s="88">
        <v>0</v>
      </c>
      <c r="S72" s="116">
        <v>0</v>
      </c>
      <c r="U72" s="115">
        <v>-90</v>
      </c>
      <c r="V72" s="116">
        <v>211.97</v>
      </c>
      <c r="W72">
        <v>139.59</v>
      </c>
      <c r="X72">
        <v>62.15</v>
      </c>
      <c r="Y72">
        <v>0</v>
      </c>
      <c r="Z72">
        <v>10.23</v>
      </c>
      <c r="AA72">
        <v>0</v>
      </c>
      <c r="AB72">
        <v>0</v>
      </c>
      <c r="AC72">
        <v>-90</v>
      </c>
    </row>
    <row r="73" spans="7:29">
      <c r="G73" t="s">
        <v>115</v>
      </c>
      <c r="H73" s="115">
        <v>84.14</v>
      </c>
      <c r="I73" s="88">
        <v>23.9</v>
      </c>
      <c r="J73" s="88">
        <v>0</v>
      </c>
      <c r="K73" s="88">
        <v>0</v>
      </c>
      <c r="L73" s="88">
        <v>11.66</v>
      </c>
      <c r="M73" s="116">
        <v>0</v>
      </c>
      <c r="N73" s="115">
        <v>0</v>
      </c>
      <c r="O73" s="88">
        <v>0</v>
      </c>
      <c r="P73" s="88">
        <v>-80</v>
      </c>
      <c r="Q73" s="88">
        <v>0</v>
      </c>
      <c r="R73" s="88">
        <v>0</v>
      </c>
      <c r="S73" s="116">
        <v>0</v>
      </c>
      <c r="U73" s="115">
        <v>-80</v>
      </c>
      <c r="V73" s="116">
        <v>119.7</v>
      </c>
      <c r="W73">
        <v>84.14</v>
      </c>
      <c r="X73">
        <v>23.9</v>
      </c>
      <c r="Y73">
        <v>0</v>
      </c>
      <c r="Z73">
        <v>11.66</v>
      </c>
      <c r="AA73">
        <v>0</v>
      </c>
      <c r="AB73">
        <v>0</v>
      </c>
      <c r="AC73">
        <v>-80</v>
      </c>
    </row>
    <row r="74" spans="7:29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14.82</v>
      </c>
      <c r="M74" s="116">
        <v>0</v>
      </c>
      <c r="N74" s="115">
        <v>-32</v>
      </c>
      <c r="O74" s="88">
        <v>0</v>
      </c>
      <c r="P74" s="88">
        <v>-90</v>
      </c>
      <c r="Q74" s="88">
        <v>0</v>
      </c>
      <c r="R74" s="88">
        <v>0</v>
      </c>
      <c r="S74" s="116">
        <v>0</v>
      </c>
      <c r="U74" s="115">
        <v>-122</v>
      </c>
      <c r="V74" s="116">
        <v>14.82</v>
      </c>
      <c r="W74">
        <v>-32</v>
      </c>
      <c r="X74">
        <v>0</v>
      </c>
      <c r="Y74">
        <v>0</v>
      </c>
      <c r="Z74">
        <v>14.82</v>
      </c>
      <c r="AA74">
        <v>0</v>
      </c>
      <c r="AB74">
        <v>0</v>
      </c>
      <c r="AC74">
        <v>-90</v>
      </c>
    </row>
    <row r="75" spans="7:29">
      <c r="G75" t="s">
        <v>117</v>
      </c>
      <c r="H75" s="115">
        <v>35.380000000000003</v>
      </c>
      <c r="I75" s="88">
        <v>4.78</v>
      </c>
      <c r="J75" s="88">
        <v>0</v>
      </c>
      <c r="K75" s="88">
        <v>0</v>
      </c>
      <c r="L75" s="88">
        <v>15.01</v>
      </c>
      <c r="M75" s="116">
        <v>0</v>
      </c>
      <c r="N75" s="115">
        <v>0</v>
      </c>
      <c r="O75" s="88">
        <v>0</v>
      </c>
      <c r="P75" s="88">
        <v>-115</v>
      </c>
      <c r="Q75" s="88">
        <v>0</v>
      </c>
      <c r="R75" s="88">
        <v>0</v>
      </c>
      <c r="S75" s="116">
        <v>0</v>
      </c>
      <c r="U75" s="115">
        <v>-117</v>
      </c>
      <c r="V75" s="116">
        <v>55.17</v>
      </c>
      <c r="W75">
        <v>35.380000000000003</v>
      </c>
      <c r="X75">
        <v>4.78</v>
      </c>
      <c r="Y75">
        <v>-2</v>
      </c>
      <c r="Z75">
        <v>15.01</v>
      </c>
      <c r="AA75">
        <v>0</v>
      </c>
      <c r="AB75">
        <v>0</v>
      </c>
      <c r="AC75">
        <v>-115</v>
      </c>
    </row>
    <row r="76" spans="7:29">
      <c r="G76" t="s">
        <v>118</v>
      </c>
      <c r="H76" s="115">
        <v>0</v>
      </c>
      <c r="I76" s="88">
        <v>9.56</v>
      </c>
      <c r="J76" s="88">
        <v>0</v>
      </c>
      <c r="K76" s="88">
        <v>0</v>
      </c>
      <c r="L76" s="88">
        <v>15.49</v>
      </c>
      <c r="M76" s="116">
        <v>0</v>
      </c>
      <c r="N76" s="115">
        <v>-68</v>
      </c>
      <c r="O76" s="88">
        <v>0</v>
      </c>
      <c r="P76" s="88">
        <v>-90</v>
      </c>
      <c r="Q76" s="88">
        <v>0</v>
      </c>
      <c r="R76" s="88">
        <v>0</v>
      </c>
      <c r="S76" s="116">
        <v>0</v>
      </c>
      <c r="U76" s="115">
        <v>-160</v>
      </c>
      <c r="V76" s="116">
        <v>25.05</v>
      </c>
      <c r="W76">
        <v>-68</v>
      </c>
      <c r="X76">
        <v>9.56</v>
      </c>
      <c r="Y76">
        <v>-2</v>
      </c>
      <c r="Z76">
        <v>15.49</v>
      </c>
      <c r="AA76">
        <v>0</v>
      </c>
      <c r="AB76">
        <v>0</v>
      </c>
      <c r="AC76">
        <v>-90</v>
      </c>
    </row>
    <row r="77" spans="7:29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16.54</v>
      </c>
      <c r="M77" s="116">
        <v>0</v>
      </c>
      <c r="N77" s="115">
        <v>-72</v>
      </c>
      <c r="O77" s="88">
        <v>0</v>
      </c>
      <c r="P77" s="88">
        <v>-110</v>
      </c>
      <c r="Q77" s="88">
        <v>0</v>
      </c>
      <c r="R77" s="88">
        <v>0</v>
      </c>
      <c r="S77" s="116">
        <v>0</v>
      </c>
      <c r="U77" s="115">
        <v>-184</v>
      </c>
      <c r="V77" s="116">
        <v>16.54</v>
      </c>
      <c r="W77">
        <v>-72</v>
      </c>
      <c r="X77">
        <v>0</v>
      </c>
      <c r="Y77">
        <v>-2</v>
      </c>
      <c r="Z77">
        <v>16.54</v>
      </c>
      <c r="AA77">
        <v>0</v>
      </c>
      <c r="AB77">
        <v>0</v>
      </c>
      <c r="AC77">
        <v>-110</v>
      </c>
    </row>
    <row r="78" spans="7:29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16.73</v>
      </c>
      <c r="M78" s="116">
        <v>0</v>
      </c>
      <c r="N78" s="115">
        <v>-80</v>
      </c>
      <c r="O78" s="88">
        <v>0</v>
      </c>
      <c r="P78" s="88">
        <v>-110</v>
      </c>
      <c r="Q78" s="88">
        <v>0</v>
      </c>
      <c r="R78" s="88">
        <v>0</v>
      </c>
      <c r="S78" s="116">
        <v>0</v>
      </c>
      <c r="U78" s="115">
        <v>-192</v>
      </c>
      <c r="V78" s="116">
        <v>16.73</v>
      </c>
      <c r="W78">
        <v>-80</v>
      </c>
      <c r="X78">
        <v>0</v>
      </c>
      <c r="Y78">
        <v>-2</v>
      </c>
      <c r="Z78">
        <v>16.73</v>
      </c>
      <c r="AA78">
        <v>0</v>
      </c>
      <c r="AB78">
        <v>0</v>
      </c>
      <c r="AC78">
        <v>-110</v>
      </c>
    </row>
    <row r="79" spans="7:29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17.21</v>
      </c>
      <c r="M79" s="116">
        <v>0</v>
      </c>
      <c r="N79" s="115">
        <v>-71</v>
      </c>
      <c r="O79" s="88">
        <v>-35</v>
      </c>
      <c r="P79" s="88">
        <v>-100</v>
      </c>
      <c r="Q79" s="88">
        <v>0</v>
      </c>
      <c r="R79" s="88">
        <v>0</v>
      </c>
      <c r="S79" s="116">
        <v>0</v>
      </c>
      <c r="U79" s="115">
        <v>-208</v>
      </c>
      <c r="V79" s="116">
        <v>17.21</v>
      </c>
      <c r="W79">
        <v>-71</v>
      </c>
      <c r="X79">
        <v>-35</v>
      </c>
      <c r="Y79">
        <v>-2</v>
      </c>
      <c r="Z79">
        <v>17.21</v>
      </c>
      <c r="AA79">
        <v>0</v>
      </c>
      <c r="AB79">
        <v>0</v>
      </c>
      <c r="AC79">
        <v>-100</v>
      </c>
    </row>
    <row r="80" spans="7:29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17.88</v>
      </c>
      <c r="M80" s="116">
        <v>0</v>
      </c>
      <c r="N80" s="115">
        <v>-67</v>
      </c>
      <c r="O80" s="88">
        <v>-35</v>
      </c>
      <c r="P80" s="88">
        <v>-90</v>
      </c>
      <c r="Q80" s="88">
        <v>0</v>
      </c>
      <c r="R80" s="88">
        <v>0</v>
      </c>
      <c r="S80" s="116">
        <v>0</v>
      </c>
      <c r="U80" s="115">
        <v>-194</v>
      </c>
      <c r="V80" s="116">
        <v>17.88</v>
      </c>
      <c r="W80">
        <v>-67</v>
      </c>
      <c r="X80">
        <v>-35</v>
      </c>
      <c r="Y80">
        <v>-2</v>
      </c>
      <c r="Z80">
        <v>17.88</v>
      </c>
      <c r="AA80">
        <v>0</v>
      </c>
      <c r="AB80">
        <v>0</v>
      </c>
      <c r="AC80">
        <v>-90</v>
      </c>
    </row>
    <row r="81" spans="7:29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15.3</v>
      </c>
      <c r="M81" s="116">
        <v>0</v>
      </c>
      <c r="N81" s="115">
        <v>-71</v>
      </c>
      <c r="O81" s="88">
        <v>-42</v>
      </c>
      <c r="P81" s="88">
        <v>-105</v>
      </c>
      <c r="Q81" s="88">
        <v>0</v>
      </c>
      <c r="R81" s="88">
        <v>0</v>
      </c>
      <c r="S81" s="116">
        <v>0</v>
      </c>
      <c r="U81" s="115">
        <v>-220</v>
      </c>
      <c r="V81" s="116">
        <v>15.3</v>
      </c>
      <c r="W81">
        <v>-71</v>
      </c>
      <c r="X81">
        <v>-42</v>
      </c>
      <c r="Y81">
        <v>-2</v>
      </c>
      <c r="Z81">
        <v>15.3</v>
      </c>
      <c r="AA81">
        <v>0</v>
      </c>
      <c r="AB81">
        <v>0</v>
      </c>
      <c r="AC81">
        <v>-105</v>
      </c>
    </row>
    <row r="82" spans="7:29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15.3</v>
      </c>
      <c r="M82" s="116">
        <v>0</v>
      </c>
      <c r="N82" s="115">
        <v>-76</v>
      </c>
      <c r="O82" s="88">
        <v>-37</v>
      </c>
      <c r="P82" s="88">
        <v>-105</v>
      </c>
      <c r="Q82" s="88">
        <v>0</v>
      </c>
      <c r="R82" s="88">
        <v>0</v>
      </c>
      <c r="S82" s="116">
        <v>0</v>
      </c>
      <c r="U82" s="115">
        <v>-220</v>
      </c>
      <c r="V82" s="116">
        <v>15.3</v>
      </c>
      <c r="W82">
        <v>-76</v>
      </c>
      <c r="X82">
        <v>-37</v>
      </c>
      <c r="Y82">
        <v>-2</v>
      </c>
      <c r="Z82">
        <v>15.3</v>
      </c>
      <c r="AA82">
        <v>0</v>
      </c>
      <c r="AB82">
        <v>0</v>
      </c>
      <c r="AC82">
        <v>-105</v>
      </c>
    </row>
    <row r="83" spans="7:29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15.3</v>
      </c>
      <c r="M83" s="116">
        <v>0</v>
      </c>
      <c r="N83" s="115">
        <v>-26</v>
      </c>
      <c r="O83" s="88">
        <v>-25</v>
      </c>
      <c r="P83" s="88">
        <v>-120</v>
      </c>
      <c r="Q83" s="88">
        <v>0</v>
      </c>
      <c r="R83" s="88">
        <v>0</v>
      </c>
      <c r="S83" s="116">
        <v>0</v>
      </c>
      <c r="U83" s="115">
        <v>-172.6</v>
      </c>
      <c r="V83" s="116">
        <v>15.3</v>
      </c>
      <c r="W83">
        <v>-26</v>
      </c>
      <c r="X83">
        <v>-25</v>
      </c>
      <c r="Y83">
        <v>-1.6</v>
      </c>
      <c r="Z83">
        <v>15.3</v>
      </c>
      <c r="AA83">
        <v>0</v>
      </c>
      <c r="AB83">
        <v>0</v>
      </c>
      <c r="AC83">
        <v>-120</v>
      </c>
    </row>
    <row r="84" spans="7:29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15.3</v>
      </c>
      <c r="M84" s="116">
        <v>0</v>
      </c>
      <c r="N84" s="115">
        <v>-27</v>
      </c>
      <c r="O84" s="88">
        <v>-20</v>
      </c>
      <c r="P84" s="88">
        <v>-100</v>
      </c>
      <c r="Q84" s="88">
        <v>0</v>
      </c>
      <c r="R84" s="88">
        <v>0</v>
      </c>
      <c r="S84" s="116">
        <v>0</v>
      </c>
      <c r="U84" s="115">
        <v>-149</v>
      </c>
      <c r="V84" s="116">
        <v>15.3</v>
      </c>
      <c r="W84">
        <v>-27</v>
      </c>
      <c r="X84">
        <v>-20</v>
      </c>
      <c r="Y84">
        <v>-2</v>
      </c>
      <c r="Z84">
        <v>15.3</v>
      </c>
      <c r="AA84">
        <v>0</v>
      </c>
      <c r="AB84">
        <v>0</v>
      </c>
      <c r="AC84">
        <v>-100</v>
      </c>
    </row>
    <row r="85" spans="7:29">
      <c r="G85" t="s">
        <v>127</v>
      </c>
      <c r="H85" s="115">
        <v>0</v>
      </c>
      <c r="I85" s="88">
        <v>18.170000000000002</v>
      </c>
      <c r="J85" s="88">
        <v>0</v>
      </c>
      <c r="K85" s="88">
        <v>0</v>
      </c>
      <c r="L85" s="88">
        <v>14.34</v>
      </c>
      <c r="M85" s="116">
        <v>0</v>
      </c>
      <c r="N85" s="115">
        <v>-39</v>
      </c>
      <c r="O85" s="88">
        <v>0</v>
      </c>
      <c r="P85" s="88">
        <v>-110</v>
      </c>
      <c r="Q85" s="88">
        <v>0</v>
      </c>
      <c r="R85" s="88">
        <v>0</v>
      </c>
      <c r="S85" s="116">
        <v>0</v>
      </c>
      <c r="U85" s="115">
        <v>-151</v>
      </c>
      <c r="V85" s="116">
        <v>32.51</v>
      </c>
      <c r="W85">
        <v>-39</v>
      </c>
      <c r="X85">
        <v>18.170000000000002</v>
      </c>
      <c r="Y85">
        <v>-2</v>
      </c>
      <c r="Z85">
        <v>14.34</v>
      </c>
      <c r="AA85">
        <v>0</v>
      </c>
      <c r="AB85">
        <v>0</v>
      </c>
      <c r="AC85">
        <v>-110</v>
      </c>
    </row>
    <row r="86" spans="7:29">
      <c r="G86" t="s">
        <v>128</v>
      </c>
      <c r="H86" s="115">
        <v>0</v>
      </c>
      <c r="I86" s="88">
        <v>20.079999999999998</v>
      </c>
      <c r="J86" s="88">
        <v>0</v>
      </c>
      <c r="K86" s="88">
        <v>0</v>
      </c>
      <c r="L86" s="88">
        <v>14.34</v>
      </c>
      <c r="M86" s="116">
        <v>0</v>
      </c>
      <c r="N86" s="115">
        <v>-42</v>
      </c>
      <c r="O86" s="88">
        <v>0</v>
      </c>
      <c r="P86" s="88">
        <v>-110</v>
      </c>
      <c r="Q86" s="88">
        <v>0</v>
      </c>
      <c r="R86" s="88">
        <v>0</v>
      </c>
      <c r="S86" s="116">
        <v>0</v>
      </c>
      <c r="U86" s="115">
        <v>-154</v>
      </c>
      <c r="V86" s="116">
        <v>34.42</v>
      </c>
      <c r="W86">
        <v>-42</v>
      </c>
      <c r="X86">
        <v>20.079999999999998</v>
      </c>
      <c r="Y86">
        <v>-2</v>
      </c>
      <c r="Z86">
        <v>14.34</v>
      </c>
      <c r="AA86">
        <v>0</v>
      </c>
      <c r="AB86">
        <v>0</v>
      </c>
      <c r="AC86">
        <v>-110</v>
      </c>
    </row>
    <row r="87" spans="7:29">
      <c r="G87" t="s">
        <v>129</v>
      </c>
      <c r="H87" s="115">
        <v>0</v>
      </c>
      <c r="I87" s="88">
        <v>5.74</v>
      </c>
      <c r="J87" s="88">
        <v>0</v>
      </c>
      <c r="K87" s="88">
        <v>0</v>
      </c>
      <c r="L87" s="88">
        <v>13.86</v>
      </c>
      <c r="M87" s="116">
        <v>0</v>
      </c>
      <c r="N87" s="115">
        <v>-59</v>
      </c>
      <c r="O87" s="88">
        <v>0</v>
      </c>
      <c r="P87" s="88">
        <v>-110</v>
      </c>
      <c r="Q87" s="88">
        <v>0</v>
      </c>
      <c r="R87" s="88">
        <v>0</v>
      </c>
      <c r="S87" s="116">
        <v>0</v>
      </c>
      <c r="U87" s="115">
        <v>-169</v>
      </c>
      <c r="V87" s="116">
        <v>19.600000000000001</v>
      </c>
      <c r="W87">
        <v>-59</v>
      </c>
      <c r="X87">
        <v>5.74</v>
      </c>
      <c r="Y87">
        <v>0</v>
      </c>
      <c r="Z87">
        <v>13.86</v>
      </c>
      <c r="AA87">
        <v>0</v>
      </c>
      <c r="AB87">
        <v>0</v>
      </c>
      <c r="AC87">
        <v>-110</v>
      </c>
    </row>
    <row r="88" spans="7:29">
      <c r="G88" t="s">
        <v>130</v>
      </c>
      <c r="H88" s="115">
        <v>0</v>
      </c>
      <c r="I88" s="88">
        <v>6.69</v>
      </c>
      <c r="J88" s="88">
        <v>0</v>
      </c>
      <c r="K88" s="88">
        <v>0</v>
      </c>
      <c r="L88" s="88">
        <v>13.39</v>
      </c>
      <c r="M88" s="116">
        <v>0</v>
      </c>
      <c r="N88" s="115">
        <v>-59</v>
      </c>
      <c r="O88" s="88">
        <v>0</v>
      </c>
      <c r="P88" s="88">
        <v>-110</v>
      </c>
      <c r="Q88" s="88">
        <v>0</v>
      </c>
      <c r="R88" s="88">
        <v>0</v>
      </c>
      <c r="S88" s="116">
        <v>0</v>
      </c>
      <c r="U88" s="115">
        <v>-169</v>
      </c>
      <c r="V88" s="116">
        <v>20.079999999999998</v>
      </c>
      <c r="W88">
        <v>-59</v>
      </c>
      <c r="X88">
        <v>6.69</v>
      </c>
      <c r="Y88">
        <v>0</v>
      </c>
      <c r="Z88">
        <v>13.39</v>
      </c>
      <c r="AA88">
        <v>0</v>
      </c>
      <c r="AB88">
        <v>0</v>
      </c>
      <c r="AC88">
        <v>-110</v>
      </c>
    </row>
    <row r="89" spans="7:29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12.43</v>
      </c>
      <c r="M89" s="116">
        <v>0</v>
      </c>
      <c r="N89" s="115">
        <v>-51</v>
      </c>
      <c r="O89" s="88">
        <v>0</v>
      </c>
      <c r="P89" s="88">
        <v>-115</v>
      </c>
      <c r="Q89" s="88">
        <v>0</v>
      </c>
      <c r="R89" s="88">
        <v>0</v>
      </c>
      <c r="S89" s="116">
        <v>0</v>
      </c>
      <c r="U89" s="115">
        <v>-166</v>
      </c>
      <c r="V89" s="116">
        <v>12.43</v>
      </c>
      <c r="W89">
        <v>-51</v>
      </c>
      <c r="X89">
        <v>0</v>
      </c>
      <c r="Y89">
        <v>0</v>
      </c>
      <c r="Z89">
        <v>12.43</v>
      </c>
      <c r="AA89">
        <v>0</v>
      </c>
      <c r="AB89">
        <v>0</v>
      </c>
      <c r="AC89">
        <v>-115</v>
      </c>
    </row>
    <row r="90" spans="7:29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11.47</v>
      </c>
      <c r="M90" s="116">
        <v>0</v>
      </c>
      <c r="N90" s="115">
        <v>-52</v>
      </c>
      <c r="O90" s="88">
        <v>-15</v>
      </c>
      <c r="P90" s="88">
        <v>-115</v>
      </c>
      <c r="Q90" s="88">
        <v>0</v>
      </c>
      <c r="R90" s="88">
        <v>0</v>
      </c>
      <c r="S90" s="116">
        <v>0</v>
      </c>
      <c r="U90" s="115">
        <v>-182</v>
      </c>
      <c r="V90" s="116">
        <v>11.47</v>
      </c>
      <c r="W90">
        <v>-52</v>
      </c>
      <c r="X90">
        <v>-15</v>
      </c>
      <c r="Y90">
        <v>0</v>
      </c>
      <c r="Z90">
        <v>11.47</v>
      </c>
      <c r="AA90">
        <v>0</v>
      </c>
      <c r="AB90">
        <v>0</v>
      </c>
      <c r="AC90">
        <v>-115</v>
      </c>
    </row>
    <row r="91" spans="7:29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11</v>
      </c>
      <c r="M91" s="116">
        <v>0</v>
      </c>
      <c r="N91" s="115">
        <v>-50</v>
      </c>
      <c r="O91" s="88">
        <v>-15</v>
      </c>
      <c r="P91" s="88">
        <v>-125</v>
      </c>
      <c r="Q91" s="88">
        <v>0</v>
      </c>
      <c r="R91" s="88">
        <v>0</v>
      </c>
      <c r="S91" s="116">
        <v>0</v>
      </c>
      <c r="U91" s="115">
        <v>-190</v>
      </c>
      <c r="V91" s="116">
        <v>11</v>
      </c>
      <c r="W91">
        <v>-50</v>
      </c>
      <c r="X91">
        <v>-15</v>
      </c>
      <c r="Y91">
        <v>0</v>
      </c>
      <c r="Z91">
        <v>11</v>
      </c>
      <c r="AA91">
        <v>0</v>
      </c>
      <c r="AB91">
        <v>0</v>
      </c>
      <c r="AC91">
        <v>-125</v>
      </c>
    </row>
    <row r="92" spans="7:29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9.08</v>
      </c>
      <c r="M92" s="116">
        <v>0</v>
      </c>
      <c r="N92" s="115">
        <v>-51</v>
      </c>
      <c r="O92" s="88">
        <v>-20</v>
      </c>
      <c r="P92" s="88">
        <v>-120</v>
      </c>
      <c r="Q92" s="88">
        <v>0</v>
      </c>
      <c r="R92" s="88">
        <v>0</v>
      </c>
      <c r="S92" s="116">
        <v>0</v>
      </c>
      <c r="U92" s="115">
        <v>-191</v>
      </c>
      <c r="V92" s="116">
        <v>9.08</v>
      </c>
      <c r="W92">
        <v>-51</v>
      </c>
      <c r="X92">
        <v>-20</v>
      </c>
      <c r="Y92">
        <v>0</v>
      </c>
      <c r="Z92">
        <v>9.08</v>
      </c>
      <c r="AA92">
        <v>0</v>
      </c>
      <c r="AB92">
        <v>0</v>
      </c>
      <c r="AC92">
        <v>-120</v>
      </c>
    </row>
    <row r="93" spans="7:29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8.6</v>
      </c>
      <c r="M93" s="116">
        <v>0</v>
      </c>
      <c r="N93" s="115">
        <v>-39</v>
      </c>
      <c r="O93" s="88">
        <v>-19</v>
      </c>
      <c r="P93" s="88">
        <v>-130</v>
      </c>
      <c r="Q93" s="88">
        <v>0</v>
      </c>
      <c r="R93" s="88">
        <v>0</v>
      </c>
      <c r="S93" s="116">
        <v>0</v>
      </c>
      <c r="U93" s="115">
        <v>-188</v>
      </c>
      <c r="V93" s="116">
        <v>8.6</v>
      </c>
      <c r="W93">
        <v>-39</v>
      </c>
      <c r="X93">
        <v>-19</v>
      </c>
      <c r="Y93">
        <v>0</v>
      </c>
      <c r="Z93">
        <v>8.6</v>
      </c>
      <c r="AA93">
        <v>0</v>
      </c>
      <c r="AB93">
        <v>0</v>
      </c>
      <c r="AC93">
        <v>-130</v>
      </c>
    </row>
    <row r="94" spans="7:29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7.65</v>
      </c>
      <c r="M94" s="116">
        <v>0</v>
      </c>
      <c r="N94" s="115">
        <v>-33</v>
      </c>
      <c r="O94" s="88">
        <v>-18</v>
      </c>
      <c r="P94" s="88">
        <v>-60</v>
      </c>
      <c r="Q94" s="88">
        <v>0</v>
      </c>
      <c r="R94" s="88">
        <v>0</v>
      </c>
      <c r="S94" s="116">
        <v>0</v>
      </c>
      <c r="U94" s="115">
        <v>-111</v>
      </c>
      <c r="V94" s="116">
        <v>7.65</v>
      </c>
      <c r="W94">
        <v>-33</v>
      </c>
      <c r="X94">
        <v>-18</v>
      </c>
      <c r="Y94">
        <v>0</v>
      </c>
      <c r="Z94">
        <v>7.65</v>
      </c>
      <c r="AA94">
        <v>0</v>
      </c>
      <c r="AB94">
        <v>0</v>
      </c>
      <c r="AC94">
        <v>-60</v>
      </c>
    </row>
    <row r="95" spans="7:29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6.21</v>
      </c>
      <c r="M95" s="116">
        <v>0</v>
      </c>
      <c r="N95" s="115">
        <v>-56</v>
      </c>
      <c r="O95" s="88">
        <v>0</v>
      </c>
      <c r="P95" s="88">
        <v>-70</v>
      </c>
      <c r="Q95" s="88">
        <v>0</v>
      </c>
      <c r="R95" s="88">
        <v>0</v>
      </c>
      <c r="S95" s="116">
        <v>0</v>
      </c>
      <c r="U95" s="115">
        <v>-126</v>
      </c>
      <c r="V95" s="116">
        <v>6.21</v>
      </c>
      <c r="W95">
        <v>-56</v>
      </c>
      <c r="X95">
        <v>0</v>
      </c>
      <c r="Y95">
        <v>0</v>
      </c>
      <c r="Z95">
        <v>6.21</v>
      </c>
      <c r="AA95">
        <v>0</v>
      </c>
      <c r="AB95">
        <v>0</v>
      </c>
      <c r="AC95">
        <v>-70</v>
      </c>
    </row>
    <row r="96" spans="7:29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5.74</v>
      </c>
      <c r="M96" s="116">
        <v>0</v>
      </c>
      <c r="N96" s="115">
        <v>-61</v>
      </c>
      <c r="O96" s="88">
        <v>-13</v>
      </c>
      <c r="P96" s="88">
        <v>-100</v>
      </c>
      <c r="Q96" s="88">
        <v>0</v>
      </c>
      <c r="R96" s="88">
        <v>0</v>
      </c>
      <c r="S96" s="116">
        <v>0</v>
      </c>
      <c r="U96" s="115">
        <v>-174</v>
      </c>
      <c r="V96" s="116">
        <v>5.74</v>
      </c>
      <c r="W96">
        <v>-61</v>
      </c>
      <c r="X96">
        <v>-13</v>
      </c>
      <c r="Y96">
        <v>0</v>
      </c>
      <c r="Z96">
        <v>5.74</v>
      </c>
      <c r="AA96">
        <v>0</v>
      </c>
      <c r="AB96">
        <v>0</v>
      </c>
      <c r="AC96">
        <v>-100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3.82</v>
      </c>
      <c r="M97" s="116">
        <v>0</v>
      </c>
      <c r="N97" s="115">
        <v>-53</v>
      </c>
      <c r="O97" s="88">
        <v>-16</v>
      </c>
      <c r="P97" s="88">
        <v>-160</v>
      </c>
      <c r="Q97" s="88">
        <v>0</v>
      </c>
      <c r="R97" s="88">
        <v>0</v>
      </c>
      <c r="S97" s="116">
        <v>0</v>
      </c>
      <c r="U97" s="115">
        <v>-229</v>
      </c>
      <c r="V97" s="116">
        <v>3.82</v>
      </c>
      <c r="W97">
        <v>-53</v>
      </c>
      <c r="X97">
        <v>-16</v>
      </c>
      <c r="Y97">
        <v>0</v>
      </c>
      <c r="Z97">
        <v>3.82</v>
      </c>
      <c r="AA97">
        <v>0</v>
      </c>
      <c r="AB97">
        <v>0</v>
      </c>
      <c r="AC97">
        <v>-160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3.82</v>
      </c>
      <c r="M98" s="116">
        <v>0</v>
      </c>
      <c r="N98" s="115">
        <v>-41</v>
      </c>
      <c r="O98" s="88">
        <v>-63</v>
      </c>
      <c r="P98" s="88">
        <v>-180</v>
      </c>
      <c r="Q98" s="88">
        <v>0</v>
      </c>
      <c r="R98" s="88">
        <v>0</v>
      </c>
      <c r="S98" s="116">
        <v>0</v>
      </c>
      <c r="U98" s="115">
        <v>-284</v>
      </c>
      <c r="V98" s="116">
        <v>3.82</v>
      </c>
      <c r="W98">
        <v>-41</v>
      </c>
      <c r="X98">
        <v>-63</v>
      </c>
      <c r="Y98">
        <v>0</v>
      </c>
      <c r="Z98">
        <v>3.82</v>
      </c>
      <c r="AA98">
        <v>0</v>
      </c>
      <c r="AB98">
        <v>0</v>
      </c>
      <c r="AC98">
        <v>-180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0.62506749999999989</v>
      </c>
      <c r="I99" s="111">
        <f t="shared" ref="I99:BQ99" si="1">SUM(I3:I98)/4000</f>
        <v>0.26244249999999986</v>
      </c>
      <c r="J99" s="111">
        <f t="shared" si="1"/>
        <v>9.9197500000000008E-2</v>
      </c>
      <c r="K99" s="111">
        <f t="shared" si="1"/>
        <v>0</v>
      </c>
      <c r="L99" s="111">
        <f t="shared" si="1"/>
        <v>0.18021000000000004</v>
      </c>
      <c r="M99" s="111">
        <f t="shared" si="1"/>
        <v>6.2875000000000032E-3</v>
      </c>
      <c r="N99" s="110">
        <f t="shared" si="1"/>
        <v>-0.76175000000000004</v>
      </c>
      <c r="O99" s="111">
        <f t="shared" si="1"/>
        <v>-0.25274999999999997</v>
      </c>
      <c r="P99" s="111">
        <f t="shared" si="1"/>
        <v>-1.5157499999999999</v>
      </c>
      <c r="Q99" s="111">
        <f t="shared" si="1"/>
        <v>-6.1249999999999999E-2</v>
      </c>
      <c r="R99" s="111">
        <f t="shared" si="1"/>
        <v>0</v>
      </c>
      <c r="S99" s="112">
        <f t="shared" si="1"/>
        <v>0</v>
      </c>
      <c r="U99" s="110">
        <f t="shared" si="1"/>
        <v>-2.6093999999999999</v>
      </c>
      <c r="V99" s="112">
        <f t="shared" si="1"/>
        <v>1.1732050000000001</v>
      </c>
      <c r="W99">
        <f t="shared" si="1"/>
        <v>-0.13668250000000004</v>
      </c>
      <c r="X99">
        <f t="shared" si="1"/>
        <v>9.6924999999999529E-3</v>
      </c>
      <c r="Y99">
        <f t="shared" si="1"/>
        <v>-1.7899999999999999E-2</v>
      </c>
      <c r="Z99">
        <f t="shared" si="1"/>
        <v>0.18021000000000004</v>
      </c>
      <c r="AA99">
        <f t="shared" si="1"/>
        <v>-6.1249999999999999E-2</v>
      </c>
      <c r="AB99">
        <f t="shared" si="1"/>
        <v>6.2875000000000032E-3</v>
      </c>
      <c r="AC99">
        <f t="shared" si="1"/>
        <v>-1.4165525000000003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99" sqref="W99:X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1" t="s">
        <v>229</v>
      </c>
      <c r="B1" s="221"/>
      <c r="C1" s="221"/>
      <c r="D1" s="221"/>
      <c r="E1" s="191"/>
      <c r="F1" s="191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44948</v>
      </c>
      <c r="U2" s="115" t="s">
        <v>231</v>
      </c>
      <c r="V2" s="116" t="s">
        <v>230</v>
      </c>
      <c r="W2" s="30" t="s">
        <v>262</v>
      </c>
      <c r="X2" t="s">
        <v>440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9.91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9.91</v>
      </c>
      <c r="W35">
        <v>0</v>
      </c>
      <c r="X35">
        <v>9.91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9.84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9.84</v>
      </c>
      <c r="W36">
        <v>0</v>
      </c>
      <c r="X36">
        <v>9.84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10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10</v>
      </c>
      <c r="W37">
        <v>0</v>
      </c>
      <c r="X37">
        <v>10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10.02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10.02</v>
      </c>
      <c r="W38">
        <v>0</v>
      </c>
      <c r="X38">
        <v>10.02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13.09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13.09</v>
      </c>
      <c r="W39">
        <v>0</v>
      </c>
      <c r="X39">
        <v>13.09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13.64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13.64</v>
      </c>
      <c r="W40">
        <v>0</v>
      </c>
      <c r="X40">
        <v>13.64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13.48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13.48</v>
      </c>
      <c r="W41">
        <v>0</v>
      </c>
      <c r="X41">
        <v>13.48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13.87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13.87</v>
      </c>
      <c r="W42">
        <v>0</v>
      </c>
      <c r="X42">
        <v>13.87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17.21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17.21</v>
      </c>
      <c r="W43">
        <v>0</v>
      </c>
      <c r="X43">
        <v>17.21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19.12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19.12</v>
      </c>
      <c r="W44">
        <v>0</v>
      </c>
      <c r="X44">
        <v>19.12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19.12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19.12</v>
      </c>
      <c r="W45">
        <v>0</v>
      </c>
      <c r="X45">
        <v>19.12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19.12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19.12</v>
      </c>
      <c r="W46">
        <v>0</v>
      </c>
      <c r="X46">
        <v>19.12</v>
      </c>
    </row>
    <row r="47" spans="7:24">
      <c r="G47" t="s">
        <v>89</v>
      </c>
      <c r="H47" s="115">
        <v>81.56</v>
      </c>
      <c r="I47" s="88">
        <v>0</v>
      </c>
      <c r="J47" s="88">
        <v>0</v>
      </c>
      <c r="K47" s="88">
        <v>19.12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100.68</v>
      </c>
      <c r="W47">
        <v>81.56</v>
      </c>
      <c r="X47">
        <v>19.12</v>
      </c>
    </row>
    <row r="48" spans="7:24">
      <c r="G48" t="s">
        <v>90</v>
      </c>
      <c r="H48" s="115">
        <v>93.89</v>
      </c>
      <c r="I48" s="88">
        <v>0</v>
      </c>
      <c r="J48" s="88">
        <v>0</v>
      </c>
      <c r="K48" s="88">
        <v>19.12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113.01</v>
      </c>
      <c r="W48">
        <v>93.89</v>
      </c>
      <c r="X48">
        <v>19.12</v>
      </c>
    </row>
    <row r="49" spans="7:24">
      <c r="G49" t="s">
        <v>91</v>
      </c>
      <c r="H49" s="115">
        <v>119.99</v>
      </c>
      <c r="I49" s="88">
        <v>0</v>
      </c>
      <c r="J49" s="88">
        <v>0</v>
      </c>
      <c r="K49" s="88">
        <v>19.12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139.11000000000001</v>
      </c>
      <c r="W49">
        <v>119.99</v>
      </c>
      <c r="X49">
        <v>19.12</v>
      </c>
    </row>
    <row r="50" spans="7:24">
      <c r="G50" t="s">
        <v>92</v>
      </c>
      <c r="H50" s="115">
        <v>109.48</v>
      </c>
      <c r="I50" s="88">
        <v>0</v>
      </c>
      <c r="J50" s="88">
        <v>0</v>
      </c>
      <c r="K50" s="88">
        <v>19.12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128.6</v>
      </c>
      <c r="W50">
        <v>109.48</v>
      </c>
      <c r="X50">
        <v>19.12</v>
      </c>
    </row>
    <row r="51" spans="7:24">
      <c r="G51" t="s">
        <v>93</v>
      </c>
      <c r="H51" s="115">
        <v>198.11</v>
      </c>
      <c r="I51" s="88">
        <v>0</v>
      </c>
      <c r="J51" s="88">
        <v>0</v>
      </c>
      <c r="K51" s="88">
        <v>14.34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212.45</v>
      </c>
      <c r="W51">
        <v>198.11</v>
      </c>
      <c r="X51">
        <v>14.34</v>
      </c>
    </row>
    <row r="52" spans="7:24">
      <c r="G52" t="s">
        <v>94</v>
      </c>
      <c r="H52" s="115">
        <v>172.1</v>
      </c>
      <c r="I52" s="88">
        <v>0</v>
      </c>
      <c r="J52" s="88">
        <v>0</v>
      </c>
      <c r="K52" s="88">
        <v>14.34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186.44</v>
      </c>
      <c r="W52">
        <v>172.1</v>
      </c>
      <c r="X52">
        <v>14.34</v>
      </c>
    </row>
    <row r="53" spans="7:24">
      <c r="G53" t="s">
        <v>95</v>
      </c>
      <c r="H53" s="115">
        <v>125.25</v>
      </c>
      <c r="I53" s="88">
        <v>0</v>
      </c>
      <c r="J53" s="88">
        <v>0</v>
      </c>
      <c r="K53" s="88">
        <v>14.34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139.59</v>
      </c>
      <c r="W53">
        <v>125.25</v>
      </c>
      <c r="X53">
        <v>14.34</v>
      </c>
    </row>
    <row r="54" spans="7:24">
      <c r="G54" t="s">
        <v>96</v>
      </c>
      <c r="H54" s="115">
        <v>61.19</v>
      </c>
      <c r="I54" s="88">
        <v>0</v>
      </c>
      <c r="J54" s="88">
        <v>0</v>
      </c>
      <c r="K54" s="88">
        <v>14.34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75.53</v>
      </c>
      <c r="W54">
        <v>61.19</v>
      </c>
      <c r="X54">
        <v>14.34</v>
      </c>
    </row>
    <row r="55" spans="7:24">
      <c r="G55" t="s">
        <v>97</v>
      </c>
      <c r="H55" s="115">
        <v>23.9</v>
      </c>
      <c r="I55" s="88">
        <v>0</v>
      </c>
      <c r="J55" s="88">
        <v>0</v>
      </c>
      <c r="K55" s="88">
        <v>9.56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33.46</v>
      </c>
      <c r="W55">
        <v>23.9</v>
      </c>
      <c r="X55">
        <v>9.56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9.56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9.56</v>
      </c>
      <c r="W56">
        <v>0</v>
      </c>
      <c r="X56">
        <v>9.56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9.56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9.56</v>
      </c>
      <c r="W57">
        <v>0</v>
      </c>
      <c r="X57">
        <v>9.56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9.56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9.56</v>
      </c>
      <c r="W58">
        <v>0</v>
      </c>
      <c r="X58">
        <v>9.56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9.56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9.56</v>
      </c>
      <c r="W59">
        <v>0</v>
      </c>
      <c r="X59">
        <v>9.56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9.56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9.56</v>
      </c>
      <c r="W60">
        <v>0</v>
      </c>
      <c r="X60">
        <v>9.56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9.56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9.56</v>
      </c>
      <c r="W61">
        <v>0</v>
      </c>
      <c r="X61">
        <v>9.56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9.56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9.56</v>
      </c>
      <c r="W62">
        <v>0</v>
      </c>
      <c r="X62">
        <v>9.56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9.56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9.56</v>
      </c>
      <c r="W63">
        <v>0</v>
      </c>
      <c r="X63">
        <v>9.56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9.56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9.56</v>
      </c>
      <c r="W64">
        <v>0</v>
      </c>
      <c r="X64">
        <v>9.56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9.56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9.56</v>
      </c>
      <c r="W65">
        <v>0</v>
      </c>
      <c r="X65">
        <v>9.56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9.56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9.56</v>
      </c>
      <c r="W66">
        <v>0</v>
      </c>
      <c r="X66">
        <v>9.56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9.56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9.56</v>
      </c>
      <c r="W67">
        <v>0</v>
      </c>
      <c r="X67">
        <v>9.56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9.56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9.56</v>
      </c>
      <c r="W68">
        <v>0</v>
      </c>
      <c r="X68">
        <v>9.56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9.56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9.56</v>
      </c>
      <c r="W69">
        <v>0</v>
      </c>
      <c r="X69">
        <v>9.56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9.56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9.56</v>
      </c>
      <c r="W70">
        <v>0</v>
      </c>
      <c r="X70">
        <v>9.56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9.56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9.56</v>
      </c>
      <c r="W71">
        <v>0</v>
      </c>
      <c r="X71">
        <v>9.56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9.02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9.02</v>
      </c>
      <c r="W72">
        <v>0</v>
      </c>
      <c r="X72">
        <v>9.02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5.92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5.92</v>
      </c>
      <c r="W73">
        <v>0</v>
      </c>
      <c r="X73">
        <v>5.92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5.8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5.8</v>
      </c>
      <c r="W74">
        <v>0</v>
      </c>
      <c r="X74">
        <v>5.8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13.06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13.06</v>
      </c>
      <c r="W75">
        <v>0</v>
      </c>
      <c r="X75">
        <v>13.06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13.36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13.36</v>
      </c>
      <c r="W76">
        <v>0</v>
      </c>
      <c r="X76">
        <v>13.36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13.34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13.34</v>
      </c>
      <c r="W77">
        <v>0</v>
      </c>
      <c r="X77">
        <v>13.34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13.33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13.33</v>
      </c>
      <c r="W78">
        <v>0</v>
      </c>
      <c r="X78">
        <v>13.33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13.47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13.47</v>
      </c>
      <c r="W79">
        <v>0</v>
      </c>
      <c r="X79">
        <v>13.47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13.58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13.58</v>
      </c>
      <c r="W80">
        <v>0</v>
      </c>
      <c r="X80">
        <v>13.58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14.96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14.96</v>
      </c>
      <c r="W81">
        <v>0</v>
      </c>
      <c r="X81">
        <v>14.96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14.89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14.89</v>
      </c>
      <c r="W82">
        <v>0</v>
      </c>
      <c r="X82">
        <v>14.89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23.9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23.9</v>
      </c>
      <c r="W83">
        <v>0</v>
      </c>
      <c r="X83">
        <v>23.9</v>
      </c>
    </row>
    <row r="84" spans="7:24">
      <c r="G84" t="s">
        <v>126</v>
      </c>
      <c r="H84" s="115">
        <v>104.41</v>
      </c>
      <c r="I84" s="88">
        <v>0</v>
      </c>
      <c r="J84" s="88">
        <v>0</v>
      </c>
      <c r="K84" s="88">
        <v>23.9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128.31</v>
      </c>
      <c r="W84">
        <v>104.41</v>
      </c>
      <c r="X84">
        <v>23.9</v>
      </c>
    </row>
    <row r="85" spans="7:24">
      <c r="G85" t="s">
        <v>127</v>
      </c>
      <c r="H85" s="115">
        <v>91.12</v>
      </c>
      <c r="I85" s="88">
        <v>0</v>
      </c>
      <c r="J85" s="88">
        <v>0</v>
      </c>
      <c r="K85" s="88">
        <v>23.9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115.02</v>
      </c>
      <c r="W85">
        <v>91.12</v>
      </c>
      <c r="X85">
        <v>23.9</v>
      </c>
    </row>
    <row r="86" spans="7:24">
      <c r="G86" t="s">
        <v>128</v>
      </c>
      <c r="H86" s="115">
        <v>66.930000000000007</v>
      </c>
      <c r="I86" s="88">
        <v>0</v>
      </c>
      <c r="J86" s="88">
        <v>0</v>
      </c>
      <c r="K86" s="88">
        <v>23.9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90.83</v>
      </c>
      <c r="W86">
        <v>66.930000000000007</v>
      </c>
      <c r="X86">
        <v>23.9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23.9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23.9</v>
      </c>
      <c r="W87">
        <v>0</v>
      </c>
      <c r="X87">
        <v>23.9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23.9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23.9</v>
      </c>
      <c r="W88">
        <v>0</v>
      </c>
      <c r="X88">
        <v>23.9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23.9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23.9</v>
      </c>
      <c r="W89">
        <v>0</v>
      </c>
      <c r="X89">
        <v>23.9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14.34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14.34</v>
      </c>
      <c r="W90">
        <v>0</v>
      </c>
      <c r="X90">
        <v>14.34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14.34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14.34</v>
      </c>
      <c r="W91">
        <v>0</v>
      </c>
      <c r="X91">
        <v>14.34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14.34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14.34</v>
      </c>
      <c r="W92">
        <v>0</v>
      </c>
      <c r="X92">
        <v>14.34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9.56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9.56</v>
      </c>
      <c r="W93">
        <v>0</v>
      </c>
      <c r="X93">
        <v>9.56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9.56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9.56</v>
      </c>
      <c r="W94">
        <v>0</v>
      </c>
      <c r="X94">
        <v>9.56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0.3119825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0.20623749999999999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0.51821999999999968</v>
      </c>
      <c r="W99">
        <f t="shared" si="1"/>
        <v>0.3119825</v>
      </c>
      <c r="X99">
        <f t="shared" si="1"/>
        <v>0.20623749999999999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91"/>
      <c r="F1" s="191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44948</v>
      </c>
      <c r="B1" s="229"/>
      <c r="C1" s="229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9" t="s">
        <v>200</v>
      </c>
      <c r="M1" s="229" t="s">
        <v>201</v>
      </c>
      <c r="N1" s="229" t="s">
        <v>202</v>
      </c>
      <c r="O1" s="229" t="s">
        <v>197</v>
      </c>
      <c r="P1" s="230" t="s">
        <v>143</v>
      </c>
      <c r="Q1" s="230" t="s">
        <v>144</v>
      </c>
      <c r="R1" s="233" t="s">
        <v>339</v>
      </c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411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  <c r="AT1" s="197" t="s">
        <v>149</v>
      </c>
    </row>
    <row r="2" spans="1:47">
      <c r="A2" s="27" t="s">
        <v>44</v>
      </c>
      <c r="B2" s="229"/>
      <c r="C2" s="229"/>
      <c r="D2" s="221"/>
      <c r="E2" s="221"/>
      <c r="F2" s="221"/>
      <c r="G2" s="221"/>
      <c r="H2" s="221"/>
      <c r="I2" s="221"/>
      <c r="J2" s="221"/>
      <c r="K2" s="221"/>
      <c r="L2" s="229"/>
      <c r="M2" s="229"/>
      <c r="N2" s="229"/>
      <c r="O2" s="229"/>
      <c r="P2" s="230"/>
      <c r="Q2" s="230"/>
      <c r="R2" s="233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15.678123379989634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83.763874728223172</v>
      </c>
      <c r="J3">
        <f>Bawana_RLNG!P3</f>
        <v>0</v>
      </c>
      <c r="K3">
        <f>Bawana_Spot!P3</f>
        <v>0</v>
      </c>
      <c r="L3">
        <f>TWOMCL!O3</f>
        <v>-6.028972487366647</v>
      </c>
      <c r="M3">
        <f>EDWPCL!S3</f>
        <v>0</v>
      </c>
      <c r="N3">
        <f>'MSW BWN'!S3</f>
        <v>7.8836936</v>
      </c>
      <c r="O3">
        <f>BRPL_ISGS_exbus!BB3</f>
        <v>641.08428695397095</v>
      </c>
      <c r="P3" s="77">
        <v>52.584782608695654</v>
      </c>
      <c r="Q3" s="77">
        <v>14.340000000000002</v>
      </c>
      <c r="R3" s="80">
        <v>0</v>
      </c>
      <c r="S3" s="80">
        <v>0</v>
      </c>
      <c r="T3" s="78">
        <f>SUMPRODUCT(LTA!F3:AJ3,LTA!F$101:AJ$101,LTA!F$103:AJ$103)</f>
        <v>72.679999999999993</v>
      </c>
      <c r="U3" s="78">
        <f>SUMPRODUCT(LTA!F3:AJ3,LTA!F$102:AJ$102,LTA!F$103:AJ$103)</f>
        <v>102.76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2.82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9.6605577872878836</v>
      </c>
      <c r="AD3">
        <f>SUM(B3:AB3,AI3:AR3)-AC3</f>
        <v>880.65523099622487</v>
      </c>
      <c r="AE3">
        <f>'IDT-1'!B3</f>
        <v>0</v>
      </c>
      <c r="AF3" s="26"/>
      <c r="AG3">
        <f>SUM(AD3:AF3)+AT3</f>
        <v>880.65523099622487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-46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15.678123379989634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83.763874728223172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8.1562947999999995</v>
      </c>
      <c r="O4">
        <f>BRPL_ISGS_exbus!BB4</f>
        <v>625.93256326896687</v>
      </c>
      <c r="P4" s="77">
        <v>52.584782608695654</v>
      </c>
      <c r="Q4" s="77">
        <v>14.340000000000002</v>
      </c>
      <c r="R4" s="80">
        <v>0</v>
      </c>
      <c r="S4" s="80">
        <v>0</v>
      </c>
      <c r="T4" s="78">
        <f>SUMPRODUCT(LTA!F4:AJ4,LTA!F$101:AJ$101,LTA!F$103:AJ$103)</f>
        <v>72.38</v>
      </c>
      <c r="U4" s="78">
        <f>SUMPRODUCT(LTA!F4:AJ4,LTA!F$102:AJ$102,LTA!F$103:AJ$103)</f>
        <v>102.60000000000001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2.82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9.9082014314280666</v>
      </c>
      <c r="AD4">
        <f t="shared" ref="AD4:AD67" si="1">SUM(B4:AB4,AI4:AR4)-AC4</f>
        <v>821.97064710633674</v>
      </c>
      <c r="AE4">
        <f>'IDT-1'!B4</f>
        <v>0</v>
      </c>
      <c r="AF4" s="26"/>
      <c r="AG4">
        <f t="shared" ref="AG4:AG67" si="2">SUM(AD4:AF4)+AT4</f>
        <v>821.97064710633674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-89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15.678123379989634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83.763874728223172</v>
      </c>
      <c r="J5">
        <f>Bawana_RLNG!P5</f>
        <v>0</v>
      </c>
      <c r="K5">
        <f>Bawana_Spot!P5</f>
        <v>0</v>
      </c>
      <c r="L5">
        <f>TWOMCL!O5</f>
        <v>-5.8605277933745077</v>
      </c>
      <c r="M5">
        <f>EDWPCL!S5</f>
        <v>0</v>
      </c>
      <c r="N5">
        <f>'MSW BWN'!S5</f>
        <v>8.3001211999999995</v>
      </c>
      <c r="O5">
        <f>BRPL_ISGS_exbus!BB5</f>
        <v>625.92303404864413</v>
      </c>
      <c r="P5" s="77">
        <v>52.584782608695654</v>
      </c>
      <c r="Q5" s="77">
        <v>14.340000000000002</v>
      </c>
      <c r="R5" s="80">
        <v>0</v>
      </c>
      <c r="S5" s="80">
        <v>0</v>
      </c>
      <c r="T5" s="78">
        <f>SUMPRODUCT(LTA!F5:AJ5,LTA!F$101:AJ$101,LTA!F$103:AJ$103)</f>
        <v>72.009999999999991</v>
      </c>
      <c r="U5" s="78">
        <f>SUMPRODUCT(LTA!F5:AJ5,LTA!F$102:AJ$102,LTA!F$103:AJ$103)</f>
        <v>110.04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2.82</v>
      </c>
      <c r="AB5" s="117">
        <f>-STOA!N5</f>
        <v>-51.25</v>
      </c>
      <c r="AC5">
        <f t="shared" si="0"/>
        <v>10.040260354759269</v>
      </c>
      <c r="AD5">
        <f t="shared" si="1"/>
        <v>821.30914781741876</v>
      </c>
      <c r="AE5">
        <f>'IDT-1'!B5</f>
        <v>0</v>
      </c>
      <c r="AF5" s="26"/>
      <c r="AG5">
        <f t="shared" si="2"/>
        <v>821.30914781741876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-97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15.678123379989634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83.763874728223172</v>
      </c>
      <c r="J6">
        <f>Bawana_RLNG!P6</f>
        <v>0</v>
      </c>
      <c r="K6">
        <f>Bawana_Spot!P6</f>
        <v>0</v>
      </c>
      <c r="L6">
        <f>TWOMCL!O6</f>
        <v>-5.7055586749017397</v>
      </c>
      <c r="M6">
        <f>EDWPCL!S6</f>
        <v>0</v>
      </c>
      <c r="N6">
        <f>'MSW BWN'!S6</f>
        <v>7.8351939999999987</v>
      </c>
      <c r="O6">
        <f>BRPL_ISGS_exbus!BB6</f>
        <v>626.27422185351588</v>
      </c>
      <c r="P6" s="77">
        <v>52.584782608695654</v>
      </c>
      <c r="Q6" s="77">
        <v>14.340000000000002</v>
      </c>
      <c r="R6" s="80">
        <v>0</v>
      </c>
      <c r="S6" s="80">
        <v>0</v>
      </c>
      <c r="T6" s="78">
        <f>SUMPRODUCT(LTA!F6:AJ6,LTA!F$101:AJ$101,LTA!F$103:AJ$103)</f>
        <v>71.930000000000007</v>
      </c>
      <c r="U6" s="78">
        <f>SUMPRODUCT(LTA!F6:AJ6,LTA!F$102:AJ$102,LTA!F$103:AJ$103)</f>
        <v>110.35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-29</v>
      </c>
      <c r="AA6" s="117">
        <f>STOA!H6</f>
        <v>2.82</v>
      </c>
      <c r="AB6" s="117">
        <f>-STOA!N6</f>
        <v>-51.25</v>
      </c>
      <c r="AC6">
        <f t="shared" si="0"/>
        <v>10.341763948240978</v>
      </c>
      <c r="AD6">
        <f t="shared" si="1"/>
        <v>787.27887394728157</v>
      </c>
      <c r="AE6">
        <f>'IDT-1'!B6</f>
        <v>0</v>
      </c>
      <c r="AF6" s="26"/>
      <c r="AG6">
        <f t="shared" si="2"/>
        <v>787.27887394728157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-102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15.678123379989634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83.763874728223172</v>
      </c>
      <c r="J7">
        <f>Bawana_RLNG!P7</f>
        <v>0</v>
      </c>
      <c r="K7">
        <f>Bawana_Spot!P7</f>
        <v>0</v>
      </c>
      <c r="L7">
        <f>TWOMCL!O7</f>
        <v>-5.6274003368893872</v>
      </c>
      <c r="M7">
        <f>EDWPCL!S7</f>
        <v>0</v>
      </c>
      <c r="N7">
        <f>'MSW BWN'!S7</f>
        <v>8.1312087999999996</v>
      </c>
      <c r="O7">
        <f>BRPL_ISGS_exbus!BB7</f>
        <v>624.38853536614636</v>
      </c>
      <c r="P7" s="77">
        <v>52.584782608695654</v>
      </c>
      <c r="Q7" s="77">
        <v>14.340000000000002</v>
      </c>
      <c r="R7" s="80">
        <v>0</v>
      </c>
      <c r="S7" s="80">
        <v>0</v>
      </c>
      <c r="T7" s="78">
        <f>SUMPRODUCT(LTA!F7:AJ7,LTA!F$101:AJ$101,LTA!F$103:AJ$103)</f>
        <v>83.5</v>
      </c>
      <c r="U7" s="78">
        <f>SUMPRODUCT(LTA!F7:AJ7,LTA!F$102:AJ$102,LTA!F$103:AJ$103)</f>
        <v>110.02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-55</v>
      </c>
      <c r="AA7" s="117">
        <f>STOA!H7</f>
        <v>2.82</v>
      </c>
      <c r="AB7" s="117">
        <f>-STOA!N7</f>
        <v>-51.25</v>
      </c>
      <c r="AC7">
        <f t="shared" si="0"/>
        <v>10.31057727991179</v>
      </c>
      <c r="AD7">
        <f t="shared" si="1"/>
        <v>810.03854726625366</v>
      </c>
      <c r="AE7">
        <f>'IDT-1'!B7</f>
        <v>0</v>
      </c>
      <c r="AF7" s="26"/>
      <c r="AG7">
        <f t="shared" si="2"/>
        <v>810.03854726625366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-63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15.678123379989634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83.763874728223172</v>
      </c>
      <c r="J8">
        <f>Bawana_RLNG!P8</f>
        <v>0</v>
      </c>
      <c r="K8">
        <f>Bawana_Spot!P8</f>
        <v>0</v>
      </c>
      <c r="L8">
        <f>TWOMCL!O8</f>
        <v>-5.7311622683885446</v>
      </c>
      <c r="M8">
        <f>EDWPCL!S8</f>
        <v>0</v>
      </c>
      <c r="N8">
        <f>'MSW BWN'!S8</f>
        <v>8.3001211999999995</v>
      </c>
      <c r="O8">
        <f>BRPL_ISGS_exbus!BB8</f>
        <v>624.38981505928587</v>
      </c>
      <c r="P8" s="77">
        <v>52.584782608695654</v>
      </c>
      <c r="Q8" s="77">
        <v>14.340000000000002</v>
      </c>
      <c r="R8" s="80">
        <v>0</v>
      </c>
      <c r="S8" s="80">
        <v>0</v>
      </c>
      <c r="T8" s="78">
        <f>SUMPRODUCT(LTA!F8:AJ8,LTA!F$101:AJ$101,LTA!F$103:AJ$103)</f>
        <v>82.5</v>
      </c>
      <c r="U8" s="78">
        <f>SUMPRODUCT(LTA!F8:AJ8,LTA!F$102:AJ$102,LTA!F$103:AJ$103)</f>
        <v>103.42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-90</v>
      </c>
      <c r="AA8" s="117">
        <f>STOA!H8</f>
        <v>2.82</v>
      </c>
      <c r="AB8" s="117">
        <f>-STOA!N8</f>
        <v>-51.25</v>
      </c>
      <c r="AC8">
        <f t="shared" si="0"/>
        <v>10.459191242523904</v>
      </c>
      <c r="AD8">
        <f t="shared" si="1"/>
        <v>778.35636346528179</v>
      </c>
      <c r="AE8">
        <f>'IDT-1'!B8</f>
        <v>0</v>
      </c>
      <c r="AF8" s="26"/>
      <c r="AG8">
        <f t="shared" si="2"/>
        <v>778.35636346528179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-52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15.678123379989634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83.763874728223172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7.8903831999999987</v>
      </c>
      <c r="O9">
        <f>BRPL_ISGS_exbus!BB9</f>
        <v>624.38685808415971</v>
      </c>
      <c r="P9" s="77">
        <v>52.584782608695654</v>
      </c>
      <c r="Q9" s="77">
        <v>14.340000000000002</v>
      </c>
      <c r="R9" s="80">
        <v>0</v>
      </c>
      <c r="S9" s="80">
        <v>0</v>
      </c>
      <c r="T9" s="78">
        <f>SUMPRODUCT(LTA!F9:AJ9,LTA!F$101:AJ$101,LTA!F$103:AJ$103)</f>
        <v>82.34</v>
      </c>
      <c r="U9" s="78">
        <f>SUMPRODUCT(LTA!F9:AJ9,LTA!F$102:AJ$102,LTA!F$103:AJ$103)</f>
        <v>103.89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-112</v>
      </c>
      <c r="AA9" s="117">
        <f>STOA!H9</f>
        <v>2.82</v>
      </c>
      <c r="AB9" s="117">
        <f>-STOA!N9</f>
        <v>-51.25</v>
      </c>
      <c r="AC9">
        <f t="shared" si="0"/>
        <v>10.799168808241536</v>
      </c>
      <c r="AD9">
        <f t="shared" si="1"/>
        <v>739.51806294471612</v>
      </c>
      <c r="AE9">
        <f>'IDT-1'!B9</f>
        <v>0</v>
      </c>
      <c r="AF9" s="26"/>
      <c r="AG9">
        <f t="shared" si="2"/>
        <v>739.51806294471612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-68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15.678123379989634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83.763874728223172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7.4020423999999991</v>
      </c>
      <c r="O10">
        <f>BRPL_ISGS_exbus!BB10</f>
        <v>624.38981505928587</v>
      </c>
      <c r="P10" s="77">
        <v>52.584782608695654</v>
      </c>
      <c r="Q10" s="77">
        <v>14.340000000000002</v>
      </c>
      <c r="R10" s="80">
        <v>0</v>
      </c>
      <c r="S10" s="80">
        <v>0</v>
      </c>
      <c r="T10" s="78">
        <f>SUMPRODUCT(LTA!F10:AJ10,LTA!F$101:AJ$101,LTA!F$103:AJ$103)</f>
        <v>79.099999999999994</v>
      </c>
      <c r="U10" s="78">
        <f>SUMPRODUCT(LTA!F10:AJ10,LTA!F$102:AJ$102,LTA!F$103:AJ$103)</f>
        <v>94.75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-132</v>
      </c>
      <c r="AA10" s="117">
        <f>STOA!H10</f>
        <v>2.82</v>
      </c>
      <c r="AB10" s="117">
        <f>-STOA!N10</f>
        <v>-51.25</v>
      </c>
      <c r="AC10">
        <f t="shared" si="0"/>
        <v>10.828003470937771</v>
      </c>
      <c r="AD10">
        <f t="shared" si="1"/>
        <v>710.62384445714611</v>
      </c>
      <c r="AE10">
        <f>'IDT-1'!B10</f>
        <v>0</v>
      </c>
      <c r="AF10" s="26"/>
      <c r="AG10">
        <f t="shared" si="2"/>
        <v>710.62384445714611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15.678123379989634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83.763874728223172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7.7298327999999996</v>
      </c>
      <c r="O11">
        <f>BRPL_ISGS_exbus!BB11</f>
        <v>629.47766401119327</v>
      </c>
      <c r="P11" s="77">
        <v>52.584782608695654</v>
      </c>
      <c r="Q11" s="77">
        <v>14.340000000000002</v>
      </c>
      <c r="R11" s="80">
        <v>0</v>
      </c>
      <c r="S11" s="80">
        <v>0</v>
      </c>
      <c r="T11" s="78">
        <f>SUMPRODUCT(LTA!F11:AJ11,LTA!F$101:AJ$101,LTA!F$103:AJ$103)</f>
        <v>78.64</v>
      </c>
      <c r="U11" s="78">
        <f>SUMPRODUCT(LTA!F11:AJ11,LTA!F$102:AJ$102,LTA!F$103:AJ$103)</f>
        <v>94.109999999999985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-142</v>
      </c>
      <c r="AA11" s="117">
        <f>STOA!H11</f>
        <v>2.82</v>
      </c>
      <c r="AB11" s="117">
        <f>-STOA!N11</f>
        <v>-51.25</v>
      </c>
      <c r="AC11">
        <f t="shared" si="0"/>
        <v>11.185593688033588</v>
      </c>
      <c r="AD11">
        <f t="shared" si="1"/>
        <v>678.58189359195762</v>
      </c>
      <c r="AE11">
        <f>'IDT-1'!B11</f>
        <v>0</v>
      </c>
      <c r="AF11" s="26"/>
      <c r="AG11">
        <f t="shared" si="2"/>
        <v>678.58189359195762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-90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15.678123379989634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83.763874728223172</v>
      </c>
      <c r="J12">
        <f>Bawana_RLNG!P12</f>
        <v>0</v>
      </c>
      <c r="K12">
        <f>Bawana_Spot!P12</f>
        <v>0</v>
      </c>
      <c r="L12">
        <f>TWOMCL!O12</f>
        <v>-6.1192588433464339</v>
      </c>
      <c r="M12">
        <f>EDWPCL!S12</f>
        <v>0</v>
      </c>
      <c r="N12">
        <f>'MSW BWN'!S12</f>
        <v>8.1161571999999982</v>
      </c>
      <c r="O12">
        <f>BRPL_ISGS_exbus!BB12</f>
        <v>658.4901291363193</v>
      </c>
      <c r="P12" s="77">
        <v>52.584782608695654</v>
      </c>
      <c r="Q12" s="77">
        <v>14.340000000000002</v>
      </c>
      <c r="R12" s="80">
        <v>0</v>
      </c>
      <c r="S12" s="80">
        <v>0</v>
      </c>
      <c r="T12" s="78">
        <f>SUMPRODUCT(LTA!F12:AJ12,LTA!F$101:AJ$101,LTA!F$103:AJ$103)</f>
        <v>77.839999999999989</v>
      </c>
      <c r="U12" s="78">
        <f>SUMPRODUCT(LTA!F12:AJ12,LTA!F$102:AJ$102,LTA!F$103:AJ$103)</f>
        <v>93.08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-155</v>
      </c>
      <c r="AA12" s="117">
        <f>STOA!H12</f>
        <v>2.82</v>
      </c>
      <c r="AB12" s="117">
        <f>-STOA!N12</f>
        <v>-51.25</v>
      </c>
      <c r="AC12">
        <f t="shared" si="0"/>
        <v>11.792135399492789</v>
      </c>
      <c r="AD12">
        <f t="shared" si="1"/>
        <v>664.55167281038871</v>
      </c>
      <c r="AE12">
        <f>'IDT-1'!B12</f>
        <v>0</v>
      </c>
      <c r="AF12" s="26"/>
      <c r="AG12">
        <f t="shared" si="2"/>
        <v>664.55167281038871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-118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15.678123379989634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83.763874728223172</v>
      </c>
      <c r="J13">
        <f>Bawana_RLNG!P13</f>
        <v>0</v>
      </c>
      <c r="K13">
        <f>Bawana_Spot!P13</f>
        <v>0</v>
      </c>
      <c r="L13">
        <f>TWOMCL!O13</f>
        <v>-5.8281864121280176</v>
      </c>
      <c r="M13">
        <f>EDWPCL!S13</f>
        <v>0</v>
      </c>
      <c r="N13">
        <f>'MSW BWN'!S13</f>
        <v>8.3720344000000004</v>
      </c>
      <c r="O13">
        <f>BRPL_ISGS_exbus!BB13</f>
        <v>658.48717216119314</v>
      </c>
      <c r="P13" s="77">
        <v>52.584782608695654</v>
      </c>
      <c r="Q13" s="77">
        <v>14.340000000000002</v>
      </c>
      <c r="R13" s="80">
        <v>0</v>
      </c>
      <c r="S13" s="80">
        <v>0</v>
      </c>
      <c r="T13" s="78">
        <f>SUMPRODUCT(LTA!F13:AJ13,LTA!F$101:AJ$101,LTA!F$103:AJ$103)</f>
        <v>77.040000000000006</v>
      </c>
      <c r="U13" s="78">
        <f>SUMPRODUCT(LTA!F13:AJ13,LTA!F$102:AJ$102,LTA!F$103:AJ$103)</f>
        <v>91.78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-162</v>
      </c>
      <c r="AA13" s="117">
        <f>STOA!H13</f>
        <v>2.82</v>
      </c>
      <c r="AB13" s="117">
        <f>-STOA!N13</f>
        <v>-51.25</v>
      </c>
      <c r="AC13">
        <f t="shared" si="0"/>
        <v>11.577978113820828</v>
      </c>
      <c r="AD13">
        <f t="shared" si="1"/>
        <v>685.20982275215272</v>
      </c>
      <c r="AE13">
        <f>'IDT-1'!B13</f>
        <v>0</v>
      </c>
      <c r="AF13" s="26"/>
      <c r="AG13">
        <f t="shared" si="2"/>
        <v>685.20982275215272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-89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15.678123379989634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83.763874728223172</v>
      </c>
      <c r="J14">
        <f>Bawana_RLNG!P14</f>
        <v>0</v>
      </c>
      <c r="K14">
        <f>Bawana_Spot!P14</f>
        <v>0</v>
      </c>
      <c r="L14">
        <f>TWOMCL!O14</f>
        <v>-5.8672655811341929</v>
      </c>
      <c r="M14">
        <f>EDWPCL!S14</f>
        <v>0</v>
      </c>
      <c r="N14">
        <f>'MSW BWN'!S14</f>
        <v>8.2917591999999996</v>
      </c>
      <c r="O14">
        <f>BRPL_ISGS_exbus!BB14</f>
        <v>659.41731020191924</v>
      </c>
      <c r="P14" s="77">
        <v>52.584782608695654</v>
      </c>
      <c r="Q14" s="77">
        <v>14.340000000000002</v>
      </c>
      <c r="R14" s="80">
        <v>0</v>
      </c>
      <c r="S14" s="80">
        <v>0</v>
      </c>
      <c r="T14" s="78">
        <f>SUMPRODUCT(LTA!F14:AJ14,LTA!F$101:AJ$101,LTA!F$103:AJ$103)</f>
        <v>55.379999999999995</v>
      </c>
      <c r="U14" s="78">
        <f>SUMPRODUCT(LTA!F14:AJ14,LTA!F$102:AJ$102,LTA!F$103:AJ$103)</f>
        <v>90.48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-168</v>
      </c>
      <c r="AA14" s="117">
        <f>STOA!H14</f>
        <v>2.82</v>
      </c>
      <c r="AB14" s="117">
        <f>-STOA!N14</f>
        <v>-51.25</v>
      </c>
      <c r="AC14">
        <f t="shared" si="0"/>
        <v>11.472537131887071</v>
      </c>
      <c r="AD14">
        <f t="shared" si="1"/>
        <v>653.16604740580647</v>
      </c>
      <c r="AE14">
        <f>'IDT-1'!B14</f>
        <v>0</v>
      </c>
      <c r="AF14" s="26"/>
      <c r="AG14">
        <f t="shared" si="2"/>
        <v>653.16604740580647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-93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15.678123379989634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8.5660327999999986</v>
      </c>
      <c r="O15">
        <f>BRPL_ISGS_exbus!BB15</f>
        <v>668.22175349946951</v>
      </c>
      <c r="P15" s="77">
        <v>52.584782608695654</v>
      </c>
      <c r="Q15" s="77">
        <v>14.340000000000002</v>
      </c>
      <c r="R15" s="80">
        <v>0</v>
      </c>
      <c r="S15" s="80">
        <v>0</v>
      </c>
      <c r="T15" s="78">
        <f>SUMPRODUCT(LTA!F15:AJ15,LTA!F$101:AJ$101,LTA!F$103:AJ$103)</f>
        <v>54.4</v>
      </c>
      <c r="U15" s="78">
        <f>SUMPRODUCT(LTA!F15:AJ15,LTA!F$102:AJ$102,LTA!F$103:AJ$103)</f>
        <v>67.070000000000007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-174</v>
      </c>
      <c r="AA15" s="117">
        <f>STOA!H15</f>
        <v>2.82</v>
      </c>
      <c r="AB15" s="117">
        <f>-STOA!N15</f>
        <v>-51.25</v>
      </c>
      <c r="AC15">
        <f t="shared" si="0"/>
        <v>11.402248826329451</v>
      </c>
      <c r="AD15">
        <f t="shared" si="1"/>
        <v>630.66552794193808</v>
      </c>
      <c r="AE15">
        <f>'IDT-1'!B15</f>
        <v>0</v>
      </c>
      <c r="AF15" s="26"/>
      <c r="AG15">
        <f t="shared" si="2"/>
        <v>630.66552794193808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-94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15.678123379989634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-5.4400898371701283</v>
      </c>
      <c r="M16">
        <f>EDWPCL!S16</f>
        <v>0</v>
      </c>
      <c r="N16">
        <f>'MSW BWN'!S16</f>
        <v>8.6128599999999995</v>
      </c>
      <c r="O16">
        <f>BRPL_ISGS_exbus!BB16</f>
        <v>668.22471047459567</v>
      </c>
      <c r="P16" s="77">
        <v>52.584782608695654</v>
      </c>
      <c r="Q16" s="77">
        <v>14.340000000000002</v>
      </c>
      <c r="R16" s="80">
        <v>0</v>
      </c>
      <c r="S16" s="80">
        <v>0</v>
      </c>
      <c r="T16" s="78">
        <f>SUMPRODUCT(LTA!F16:AJ16,LTA!F$101:AJ$101,LTA!F$103:AJ$103)</f>
        <v>52.910000000000004</v>
      </c>
      <c r="U16" s="78">
        <f>SUMPRODUCT(LTA!F16:AJ16,LTA!F$102:AJ$102,LTA!F$103:AJ$103)</f>
        <v>65.81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-179</v>
      </c>
      <c r="AA16" s="117">
        <f>STOA!H16</f>
        <v>2.82</v>
      </c>
      <c r="AB16" s="117">
        <f>-STOA!N16</f>
        <v>-51.25</v>
      </c>
      <c r="AC16">
        <f t="shared" si="0"/>
        <v>11.354634058208298</v>
      </c>
      <c r="AD16">
        <f t="shared" si="1"/>
        <v>630.69962729612575</v>
      </c>
      <c r="AE16">
        <f>'IDT-1'!B16</f>
        <v>0</v>
      </c>
      <c r="AF16" s="26"/>
      <c r="AG16">
        <f t="shared" si="2"/>
        <v>630.69962729612575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-87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15.678123379989634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-5.9831555306007846</v>
      </c>
      <c r="M17">
        <f>EDWPCL!S17</f>
        <v>0</v>
      </c>
      <c r="N17">
        <f>'MSW BWN'!S17</f>
        <v>8.2599836</v>
      </c>
      <c r="O17">
        <f>BRPL_ISGS_exbus!BB17</f>
        <v>659.41352986266952</v>
      </c>
      <c r="P17" s="77">
        <v>52.584782608695654</v>
      </c>
      <c r="Q17" s="77">
        <v>14.340000000000002</v>
      </c>
      <c r="R17" s="80">
        <v>0</v>
      </c>
      <c r="S17" s="80">
        <v>0</v>
      </c>
      <c r="T17" s="78">
        <f>SUMPRODUCT(LTA!F17:AJ17,LTA!F$101:AJ$101,LTA!F$103:AJ$103)</f>
        <v>51.519999999999996</v>
      </c>
      <c r="U17" s="78">
        <f>SUMPRODUCT(LTA!F17:AJ17,LTA!F$102:AJ$102,LTA!F$103:AJ$103)</f>
        <v>64.8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-175</v>
      </c>
      <c r="AA17" s="117">
        <f>STOA!H17</f>
        <v>2.82</v>
      </c>
      <c r="AB17" s="117">
        <f>-STOA!N17</f>
        <v>-51.25</v>
      </c>
      <c r="AC17">
        <f t="shared" si="0"/>
        <v>10.929201044661326</v>
      </c>
      <c r="AD17">
        <f t="shared" si="1"/>
        <v>656.01793760431588</v>
      </c>
      <c r="AE17">
        <f>'IDT-1'!B17</f>
        <v>0</v>
      </c>
      <c r="AF17" s="26"/>
      <c r="AG17">
        <f t="shared" si="2"/>
        <v>656.01793760431588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15.678123379989634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7.8987451999999996</v>
      </c>
      <c r="O18">
        <f>BRPL_ISGS_exbus!BB18</f>
        <v>629.47979762219575</v>
      </c>
      <c r="P18" s="77">
        <v>52.584782608695654</v>
      </c>
      <c r="Q18" s="77">
        <v>14.340000000000002</v>
      </c>
      <c r="R18" s="80">
        <v>0</v>
      </c>
      <c r="S18" s="80">
        <v>0</v>
      </c>
      <c r="T18" s="78">
        <f>SUMPRODUCT(LTA!F18:AJ18,LTA!F$101:AJ$101,LTA!F$103:AJ$103)</f>
        <v>49.92</v>
      </c>
      <c r="U18" s="78">
        <f>SUMPRODUCT(LTA!F18:AJ18,LTA!F$102:AJ$102,LTA!F$103:AJ$103)</f>
        <v>63.68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-168</v>
      </c>
      <c r="AA18" s="117">
        <f>STOA!H18</f>
        <v>2.82</v>
      </c>
      <c r="AB18" s="117">
        <f>-STOA!N18</f>
        <v>-51.25</v>
      </c>
      <c r="AC18">
        <f t="shared" si="0"/>
        <v>10.258185026909425</v>
      </c>
      <c r="AD18">
        <f t="shared" si="1"/>
        <v>666.53034826408418</v>
      </c>
      <c r="AE18">
        <f>'IDT-1'!B18</f>
        <v>0</v>
      </c>
      <c r="AF18" s="26"/>
      <c r="AG18">
        <f t="shared" si="2"/>
        <v>666.53034826408418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15.678123379989634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8.1562947999999995</v>
      </c>
      <c r="O19">
        <f>BRPL_ISGS_exbus!BB19</f>
        <v>622.18302157443622</v>
      </c>
      <c r="P19" s="77">
        <v>52.584782608695654</v>
      </c>
      <c r="Q19" s="77">
        <v>14.340000000000002</v>
      </c>
      <c r="R19" s="80">
        <v>0</v>
      </c>
      <c r="S19" s="80">
        <v>0</v>
      </c>
      <c r="T19" s="78">
        <f>SUMPRODUCT(LTA!F19:AJ19,LTA!F$101:AJ$101,LTA!F$103:AJ$103)</f>
        <v>48.37</v>
      </c>
      <c r="U19" s="78">
        <f>SUMPRODUCT(LTA!F19:AJ19,LTA!F$102:AJ$102,LTA!F$103:AJ$103)</f>
        <v>62.120000000000005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-166</v>
      </c>
      <c r="AA19" s="117">
        <f>STOA!H19</f>
        <v>2.82</v>
      </c>
      <c r="AB19" s="117">
        <f>-STOA!N19</f>
        <v>-51.25</v>
      </c>
      <c r="AC19">
        <f t="shared" si="0"/>
        <v>10.235333283725234</v>
      </c>
      <c r="AD19">
        <f t="shared" si="1"/>
        <v>704.13397355950895</v>
      </c>
      <c r="AE19">
        <f>'IDT-1'!B19</f>
        <v>0</v>
      </c>
      <c r="AF19" s="26"/>
      <c r="AG19">
        <f t="shared" si="2"/>
        <v>704.13397355950895</v>
      </c>
      <c r="AI19" s="75">
        <f>PXIL!H19</f>
        <v>0</v>
      </c>
      <c r="AJ19" s="75">
        <f>PXIL!N19</f>
        <v>0</v>
      </c>
      <c r="AK19" s="75">
        <f>RTM_IEX!H19</f>
        <v>27.73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15.678123379989634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83.763874728223172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7.9556067999999982</v>
      </c>
      <c r="O20">
        <f>BRPL_ISGS_exbus!BB20</f>
        <v>622.18597854956238</v>
      </c>
      <c r="P20" s="77">
        <v>52.584782608695654</v>
      </c>
      <c r="Q20" s="77">
        <v>14.340000000000002</v>
      </c>
      <c r="R20" s="80">
        <v>0</v>
      </c>
      <c r="S20" s="80">
        <v>0</v>
      </c>
      <c r="T20" s="78">
        <f>SUMPRODUCT(LTA!F20:AJ20,LTA!F$101:AJ$101,LTA!F$103:AJ$103)</f>
        <v>45.959999999999994</v>
      </c>
      <c r="U20" s="78">
        <f>SUMPRODUCT(LTA!F20:AJ20,LTA!F$102:AJ$102,LTA!F$103:AJ$103)</f>
        <v>60.38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-144</v>
      </c>
      <c r="AA20" s="117">
        <f>STOA!H20</f>
        <v>2.82</v>
      </c>
      <c r="AB20" s="117">
        <f>-STOA!N20</f>
        <v>-51.25</v>
      </c>
      <c r="AC20">
        <f t="shared" si="0"/>
        <v>9.9764984452180485</v>
      </c>
      <c r="AD20">
        <f t="shared" si="1"/>
        <v>719.17507737314247</v>
      </c>
      <c r="AE20">
        <f>'IDT-1'!B20</f>
        <v>0</v>
      </c>
      <c r="AF20" s="26"/>
      <c r="AG20">
        <f t="shared" si="2"/>
        <v>719.17507737314247</v>
      </c>
      <c r="AI20" s="75">
        <f>PXIL!H20</f>
        <v>0</v>
      </c>
      <c r="AJ20" s="75">
        <f>PXIL!N20</f>
        <v>0</v>
      </c>
      <c r="AK20" s="75">
        <f>RTM_IEX!H20</f>
        <v>24.86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15.678123379989634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83.763874728223172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8.5810843999999999</v>
      </c>
      <c r="O21">
        <f>BRPL_ISGS_exbus!BB21</f>
        <v>622.18939886839019</v>
      </c>
      <c r="P21" s="77">
        <v>52.584782608695654</v>
      </c>
      <c r="Q21" s="77">
        <v>14.340000000000002</v>
      </c>
      <c r="R21" s="80">
        <v>0</v>
      </c>
      <c r="S21" s="80">
        <v>0</v>
      </c>
      <c r="T21" s="78">
        <f>SUMPRODUCT(LTA!F21:AJ21,LTA!F$101:AJ$101,LTA!F$103:AJ$103)</f>
        <v>33.6</v>
      </c>
      <c r="U21" s="78">
        <f>SUMPRODUCT(LTA!F21:AJ21,LTA!F$102:AJ$102,LTA!F$103:AJ$103)</f>
        <v>45.349999999999994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-117</v>
      </c>
      <c r="AA21" s="117">
        <f>STOA!H21</f>
        <v>2.82</v>
      </c>
      <c r="AB21" s="117">
        <f>-STOA!N21</f>
        <v>-51.25</v>
      </c>
      <c r="AC21">
        <f t="shared" si="0"/>
        <v>9.4929313038044594</v>
      </c>
      <c r="AD21">
        <f t="shared" si="1"/>
        <v>718.94754243338377</v>
      </c>
      <c r="AE21">
        <f>'IDT-1'!B21</f>
        <v>0</v>
      </c>
      <c r="AF21" s="26"/>
      <c r="AG21">
        <f t="shared" si="2"/>
        <v>718.94754243338377</v>
      </c>
      <c r="AI21" s="75">
        <f>PXIL!H21</f>
        <v>0</v>
      </c>
      <c r="AJ21" s="75">
        <f>PXIL!N21</f>
        <v>0</v>
      </c>
      <c r="AK21" s="75">
        <f>RTM_IEX!H21</f>
        <v>23.91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15.678123379989634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83.763874728223172</v>
      </c>
      <c r="J22">
        <f>Bawana_RLNG!P22</f>
        <v>0</v>
      </c>
      <c r="K22">
        <f>Bawana_Spot!P22</f>
        <v>0</v>
      </c>
      <c r="L22">
        <f>TWOMCL!O22</f>
        <v>-6.1125210555867477</v>
      </c>
      <c r="M22">
        <f>EDWPCL!S22</f>
        <v>0</v>
      </c>
      <c r="N22">
        <f>'MSW BWN'!S22</f>
        <v>8.3168451999999995</v>
      </c>
      <c r="O22">
        <f>BRPL_ISGS_exbus!BB22</f>
        <v>621.88886997943462</v>
      </c>
      <c r="P22" s="77">
        <v>52.584782608695654</v>
      </c>
      <c r="Q22" s="77">
        <v>14.340000000000002</v>
      </c>
      <c r="R22" s="80">
        <v>0</v>
      </c>
      <c r="S22" s="80">
        <v>0</v>
      </c>
      <c r="T22" s="78">
        <f>SUMPRODUCT(LTA!F22:AJ22,LTA!F$101:AJ$101,LTA!F$103:AJ$103)</f>
        <v>32.1</v>
      </c>
      <c r="U22" s="78">
        <f>SUMPRODUCT(LTA!F22:AJ22,LTA!F$102:AJ$102,LTA!F$103:AJ$103)</f>
        <v>44.91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-76</v>
      </c>
      <c r="AA22" s="117">
        <f>STOA!H22</f>
        <v>2.82</v>
      </c>
      <c r="AB22" s="117">
        <f>-STOA!N22</f>
        <v>-51.25</v>
      </c>
      <c r="AC22">
        <f t="shared" si="0"/>
        <v>9.0814154325007781</v>
      </c>
      <c r="AD22">
        <f t="shared" si="1"/>
        <v>754.98855940825558</v>
      </c>
      <c r="AE22">
        <f>'IDT-1'!B22</f>
        <v>0</v>
      </c>
      <c r="AF22" s="26"/>
      <c r="AG22">
        <f t="shared" si="2"/>
        <v>754.98855940825558</v>
      </c>
      <c r="AI22" s="75">
        <f>PXIL!H22</f>
        <v>0</v>
      </c>
      <c r="AJ22" s="75">
        <f>PXIL!N22</f>
        <v>0</v>
      </c>
      <c r="AK22" s="75">
        <f>RTM_IEX!H22</f>
        <v>21.03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15.678123379989634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83.763874728223172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8.420534</v>
      </c>
      <c r="O23">
        <f>BRPL_ISGS_exbus!BB23</f>
        <v>618.21281722810988</v>
      </c>
      <c r="P23" s="77">
        <v>52.59</v>
      </c>
      <c r="Q23" s="77">
        <v>14.340000000000002</v>
      </c>
      <c r="R23" s="80">
        <v>0</v>
      </c>
      <c r="S23" s="80">
        <v>0</v>
      </c>
      <c r="T23" s="78">
        <f>SUMPRODUCT(LTA!F23:AJ23,LTA!F$101:AJ$101,LTA!F$103:AJ$103)</f>
        <v>30.669999999999998</v>
      </c>
      <c r="U23" s="78">
        <f>SUMPRODUCT(LTA!F23:AJ23,LTA!F$102:AJ$102,LTA!F$103:AJ$103)</f>
        <v>44.83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-53</v>
      </c>
      <c r="AA23" s="117">
        <f>STOA!H23</f>
        <v>2.82</v>
      </c>
      <c r="AB23" s="117">
        <f>-STOA!N23</f>
        <v>-51.25</v>
      </c>
      <c r="AC23">
        <f t="shared" si="0"/>
        <v>8.866370293472972</v>
      </c>
      <c r="AD23">
        <f t="shared" si="1"/>
        <v>776.94218879473931</v>
      </c>
      <c r="AE23">
        <f>'IDT-1'!B23</f>
        <v>0</v>
      </c>
      <c r="AF23" s="26"/>
      <c r="AG23">
        <f t="shared" si="2"/>
        <v>776.94218879473931</v>
      </c>
      <c r="AI23" s="75">
        <f>PXIL!H23</f>
        <v>0</v>
      </c>
      <c r="AJ23" s="75">
        <f>PXIL!N23</f>
        <v>0</v>
      </c>
      <c r="AK23" s="75">
        <f>RTM_IEX!H23</f>
        <v>24.86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15.678123379989634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83.763874728223172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8.0676575999999987</v>
      </c>
      <c r="O24">
        <f>BRPL_ISGS_exbus!BB24</f>
        <v>617.71469478115534</v>
      </c>
      <c r="P24" s="77">
        <v>52.59</v>
      </c>
      <c r="Q24" s="77">
        <v>14.340000000000002</v>
      </c>
      <c r="R24" s="80">
        <v>0</v>
      </c>
      <c r="S24" s="80">
        <v>0</v>
      </c>
      <c r="T24" s="78">
        <f>SUMPRODUCT(LTA!F24:AJ24,LTA!F$101:AJ$101,LTA!F$103:AJ$103)</f>
        <v>29.39</v>
      </c>
      <c r="U24" s="78">
        <f>SUMPRODUCT(LTA!F24:AJ24,LTA!F$102:AJ$102,LTA!F$103:AJ$103)</f>
        <v>44.84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2.82</v>
      </c>
      <c r="AB24" s="117">
        <f>-STOA!N24</f>
        <v>-51.25</v>
      </c>
      <c r="AC24">
        <f t="shared" si="0"/>
        <v>8.3855247449434192</v>
      </c>
      <c r="AD24">
        <f t="shared" si="1"/>
        <v>829.25203549631431</v>
      </c>
      <c r="AE24">
        <f>'IDT-1'!B24</f>
        <v>0</v>
      </c>
      <c r="AF24" s="26"/>
      <c r="AG24">
        <f t="shared" si="2"/>
        <v>829.25203549631431</v>
      </c>
      <c r="AI24" s="75">
        <f>PXIL!H24</f>
        <v>0</v>
      </c>
      <c r="AJ24" s="75">
        <f>PXIL!N24</f>
        <v>0</v>
      </c>
      <c r="AK24" s="75">
        <f>RTM_IEX!H24</f>
        <v>25.81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15.678123379989634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81.503847788111983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7.8034183999999991</v>
      </c>
      <c r="O25">
        <f>BRPL_ISGS_exbus!BB25</f>
        <v>607.22017717327367</v>
      </c>
      <c r="P25" s="77">
        <v>68.84</v>
      </c>
      <c r="Q25" s="77">
        <v>14.340000000000002</v>
      </c>
      <c r="R25" s="80">
        <v>0</v>
      </c>
      <c r="S25" s="80">
        <v>0</v>
      </c>
      <c r="T25" s="78">
        <f>SUMPRODUCT(LTA!F25:AJ25,LTA!F$101:AJ$101,LTA!F$103:AJ$103)</f>
        <v>29.11</v>
      </c>
      <c r="U25" s="78">
        <f>SUMPRODUCT(LTA!F25:AJ25,LTA!F$102:AJ$102,LTA!F$103:AJ$103)</f>
        <v>44.62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2.82</v>
      </c>
      <c r="AB25" s="117">
        <f>-STOA!N25</f>
        <v>-51.25</v>
      </c>
      <c r="AC25">
        <f t="shared" si="0"/>
        <v>9.2005914479610826</v>
      </c>
      <c r="AD25">
        <f t="shared" si="1"/>
        <v>921.05818504530384</v>
      </c>
      <c r="AE25">
        <f>'IDT-1'!B25</f>
        <v>0</v>
      </c>
      <c r="AF25" s="26"/>
      <c r="AG25">
        <f t="shared" si="2"/>
        <v>921.05818504530384</v>
      </c>
      <c r="AI25" s="75">
        <f>PXIL!H25</f>
        <v>0</v>
      </c>
      <c r="AJ25" s="75">
        <f>PXIL!N25</f>
        <v>0</v>
      </c>
      <c r="AK25" s="75">
        <f>RTM_IEX!H25</f>
        <v>115.7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15.678123379989634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81.503847788111983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8.3168451999999995</v>
      </c>
      <c r="O26">
        <f>BRPL_ISGS_exbus!BB26</f>
        <v>680.23659967512287</v>
      </c>
      <c r="P26" s="77">
        <v>92.72</v>
      </c>
      <c r="Q26" s="77">
        <v>14.34</v>
      </c>
      <c r="R26" s="80">
        <v>0</v>
      </c>
      <c r="S26" s="80">
        <v>0</v>
      </c>
      <c r="T26" s="78">
        <f>SUMPRODUCT(LTA!F26:AJ26,LTA!F$101:AJ$101,LTA!F$103:AJ$103)</f>
        <v>28.71</v>
      </c>
      <c r="U26" s="78">
        <f>SUMPRODUCT(LTA!F26:AJ26,LTA!F$102:AJ$102,LTA!F$103:AJ$103)</f>
        <v>43.34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2.82</v>
      </c>
      <c r="AB26" s="117">
        <f>-STOA!N26</f>
        <v>-51.25</v>
      </c>
      <c r="AC26">
        <f t="shared" si="0"/>
        <v>9.7147741218173564</v>
      </c>
      <c r="AD26">
        <f t="shared" si="1"/>
        <v>978.97385167329685</v>
      </c>
      <c r="AE26">
        <f>'IDT-1'!B26</f>
        <v>0</v>
      </c>
      <c r="AF26" s="26"/>
      <c r="AG26">
        <f t="shared" si="2"/>
        <v>978.97385167329685</v>
      </c>
      <c r="AI26" s="75">
        <f>PXIL!H26</f>
        <v>0</v>
      </c>
      <c r="AJ26" s="75">
        <f>PXIL!N26</f>
        <v>0</v>
      </c>
      <c r="AK26" s="75">
        <f>RTM_IEX!H26</f>
        <v>78.400000000000006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15.678123379989634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81.503847788111983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8.0994332</v>
      </c>
      <c r="O27">
        <f>BRPL_ISGS_exbus!BB27</f>
        <v>894.4119329799679</v>
      </c>
      <c r="P27" s="77">
        <v>103.65</v>
      </c>
      <c r="Q27" s="77">
        <v>33.599999999999994</v>
      </c>
      <c r="R27" s="80">
        <v>4.0000000000000008E-2</v>
      </c>
      <c r="S27" s="80">
        <v>0</v>
      </c>
      <c r="T27" s="78">
        <f>SUMPRODUCT(LTA!F27:AJ27,LTA!F$101:AJ$101,LTA!F$103:AJ$103)</f>
        <v>29.009999999999998</v>
      </c>
      <c r="U27" s="78">
        <f>SUMPRODUCT(LTA!F27:AJ27,LTA!F$102:AJ$102,LTA!F$103:AJ$103)</f>
        <v>43.199999999999996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2.82</v>
      </c>
      <c r="AB27" s="117">
        <f>-STOA!N27</f>
        <v>-273.27</v>
      </c>
      <c r="AC27">
        <f t="shared" si="0"/>
        <v>13.962349701777795</v>
      </c>
      <c r="AD27">
        <f t="shared" si="1"/>
        <v>1011.3941973981812</v>
      </c>
      <c r="AE27">
        <f>'IDT-1'!B27</f>
        <v>0</v>
      </c>
      <c r="AF27" s="26"/>
      <c r="AG27">
        <f t="shared" si="2"/>
        <v>1011.3941973981812</v>
      </c>
      <c r="AI27" s="75">
        <f>PXIL!H27</f>
        <v>0</v>
      </c>
      <c r="AJ27" s="75">
        <f>PXIL!N27</f>
        <v>0</v>
      </c>
      <c r="AK27" s="75">
        <f>RTM_IEX!H27</f>
        <v>92.74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15.678123379989634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81.503847788111983</v>
      </c>
      <c r="J28">
        <f>Bawana_RLNG!P28</f>
        <v>0</v>
      </c>
      <c r="K28">
        <f>Bawana_Spot!P28</f>
        <v>0</v>
      </c>
      <c r="L28">
        <f>TWOMCL!O28</f>
        <v>-6.061313868613138</v>
      </c>
      <c r="M28">
        <f>EDWPCL!S28</f>
        <v>0</v>
      </c>
      <c r="N28">
        <f>'MSW BWN'!S28</f>
        <v>8.3402587999999991</v>
      </c>
      <c r="O28">
        <f>BRPL_ISGS_exbus!BB28</f>
        <v>963.78759580941164</v>
      </c>
      <c r="P28" s="77">
        <v>103.65</v>
      </c>
      <c r="Q28" s="77">
        <v>33.599999999999994</v>
      </c>
      <c r="R28" s="80">
        <v>0.09</v>
      </c>
      <c r="S28" s="80">
        <v>0</v>
      </c>
      <c r="T28" s="78">
        <f>SUMPRODUCT(LTA!F28:AJ28,LTA!F$101:AJ$101,LTA!F$103:AJ$103)</f>
        <v>28.93</v>
      </c>
      <c r="U28" s="78">
        <f>SUMPRODUCT(LTA!F28:AJ28,LTA!F$102:AJ$102,LTA!F$103:AJ$103)</f>
        <v>43.28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44.02</v>
      </c>
      <c r="AB28" s="117">
        <f>-STOA!N28</f>
        <v>-273.27</v>
      </c>
      <c r="AC28">
        <f t="shared" si="0"/>
        <v>14.440985492310029</v>
      </c>
      <c r="AD28">
        <f t="shared" si="1"/>
        <v>1065.4375264165899</v>
      </c>
      <c r="AE28">
        <f>'IDT-1'!B28</f>
        <v>45</v>
      </c>
      <c r="AF28" s="26"/>
      <c r="AG28">
        <f t="shared" si="2"/>
        <v>1110.4375264165899</v>
      </c>
      <c r="AI28" s="75">
        <f>PXIL!H28</f>
        <v>0</v>
      </c>
      <c r="AJ28" s="75">
        <f>PXIL!N28</f>
        <v>0</v>
      </c>
      <c r="AK28" s="75">
        <f>RTM_IEX!H28</f>
        <v>36.33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15.678123379989634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-6.0020213363279042</v>
      </c>
      <c r="M29">
        <f>EDWPCL!S29</f>
        <v>0</v>
      </c>
      <c r="N29">
        <f>'MSW BWN'!S29</f>
        <v>8.2599836</v>
      </c>
      <c r="O29">
        <f>BRPL_ISGS_exbus!BB29</f>
        <v>1008.0676244898361</v>
      </c>
      <c r="P29" s="77">
        <v>103.65</v>
      </c>
      <c r="Q29" s="77">
        <v>33.599999999999994</v>
      </c>
      <c r="R29" s="80">
        <v>0.31</v>
      </c>
      <c r="S29" s="80">
        <v>0</v>
      </c>
      <c r="T29" s="78">
        <f>SUMPRODUCT(LTA!F29:AJ29,LTA!F$101:AJ$101,LTA!F$103:AJ$103)</f>
        <v>26.34</v>
      </c>
      <c r="U29" s="78">
        <f>SUMPRODUCT(LTA!F29:AJ29,LTA!F$102:AJ$102,LTA!F$103:AJ$103)</f>
        <v>49.099999999999994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44.02</v>
      </c>
      <c r="AB29" s="117">
        <f>-STOA!N29</f>
        <v>-273.27</v>
      </c>
      <c r="AC29">
        <f t="shared" si="0"/>
        <v>14.699495055739636</v>
      </c>
      <c r="AD29">
        <f t="shared" si="1"/>
        <v>1094.6742150777579</v>
      </c>
      <c r="AE29">
        <f>'IDT-1'!B29</f>
        <v>89</v>
      </c>
      <c r="AF29" s="26"/>
      <c r="AG29">
        <f t="shared" si="2"/>
        <v>1183.6742150777579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15.678123379989634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-5.7055586749017397</v>
      </c>
      <c r="M30">
        <f>EDWPCL!S30</f>
        <v>0</v>
      </c>
      <c r="N30">
        <f>'MSW BWN'!S30</f>
        <v>7.6980571999999983</v>
      </c>
      <c r="O30">
        <f>BRPL_ISGS_exbus!BB30</f>
        <v>1042.1844079225216</v>
      </c>
      <c r="P30" s="77">
        <v>103.65</v>
      </c>
      <c r="Q30" s="77">
        <v>33.599999999999994</v>
      </c>
      <c r="R30" s="80">
        <v>2.09</v>
      </c>
      <c r="S30" s="80">
        <v>0</v>
      </c>
      <c r="T30" s="78">
        <f>SUMPRODUCT(LTA!F30:AJ30,LTA!F$101:AJ$101,LTA!F$103:AJ$103)</f>
        <v>26.28</v>
      </c>
      <c r="U30" s="78">
        <f>SUMPRODUCT(LTA!F30:AJ30,LTA!F$102:AJ$102,LTA!F$103:AJ$103)</f>
        <v>48.529999999999994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44.02</v>
      </c>
      <c r="AB30" s="117">
        <f>-STOA!N30</f>
        <v>-273.27</v>
      </c>
      <c r="AC30">
        <f t="shared" si="0"/>
        <v>15.002265764313558</v>
      </c>
      <c r="AD30">
        <f t="shared" si="1"/>
        <v>1129.3727640632958</v>
      </c>
      <c r="AE30">
        <f>'IDT-1'!B30</f>
        <v>120</v>
      </c>
      <c r="AF30" s="26"/>
      <c r="AG30">
        <f t="shared" si="2"/>
        <v>1249.3727640632958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15.678123379989634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-5.4468276249298135</v>
      </c>
      <c r="M31">
        <f>EDWPCL!S31</f>
        <v>0</v>
      </c>
      <c r="N31">
        <f>'MSW BWN'!S31</f>
        <v>7.4890071999999988</v>
      </c>
      <c r="O31">
        <f>BRPL_ISGS_exbus!BB31</f>
        <v>1087.0720960454219</v>
      </c>
      <c r="P31" s="77">
        <v>103.65</v>
      </c>
      <c r="Q31" s="77">
        <v>33.599999999999994</v>
      </c>
      <c r="R31" s="80">
        <v>7.28</v>
      </c>
      <c r="S31" s="80">
        <v>0</v>
      </c>
      <c r="T31" s="78">
        <f>SUMPRODUCT(LTA!F31:AJ31,LTA!F$101:AJ$101,LTA!F$103:AJ$103)</f>
        <v>25.82</v>
      </c>
      <c r="U31" s="78">
        <f>SUMPRODUCT(LTA!F31:AJ31,LTA!F$102:AJ$102,LTA!F$103:AJ$103)</f>
        <v>49.64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101.38999999999999</v>
      </c>
      <c r="AB31" s="117">
        <f>-STOA!N31</f>
        <v>-273.27</v>
      </c>
      <c r="AC31">
        <f t="shared" si="0"/>
        <v>16.331148215993878</v>
      </c>
      <c r="AD31">
        <f t="shared" si="1"/>
        <v>1193.1912507844877</v>
      </c>
      <c r="AE31">
        <f>'IDT-1'!B31</f>
        <v>76</v>
      </c>
      <c r="AF31" s="26"/>
      <c r="AG31">
        <f t="shared" si="2"/>
        <v>1269.1912507844877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-43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15.678123379989634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7.7298327999999996</v>
      </c>
      <c r="O32">
        <f>BRPL_ISGS_exbus!BB32</f>
        <v>1124.2944316398614</v>
      </c>
      <c r="P32" s="77">
        <v>103.65</v>
      </c>
      <c r="Q32" s="77">
        <v>33.599999999999994</v>
      </c>
      <c r="R32" s="80">
        <v>15.496441689623506</v>
      </c>
      <c r="S32" s="80">
        <v>0</v>
      </c>
      <c r="T32" s="78">
        <f>SUMPRODUCT(LTA!F32:AJ32,LTA!F$101:AJ$101,LTA!F$103:AJ$103)</f>
        <v>26.22</v>
      </c>
      <c r="U32" s="78">
        <f>SUMPRODUCT(LTA!F32:AJ32,LTA!F$102:AJ$102,LTA!F$103:AJ$103)</f>
        <v>49.05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119.99999999999999</v>
      </c>
      <c r="AB32" s="117">
        <f>-STOA!N32</f>
        <v>-273.27</v>
      </c>
      <c r="AC32">
        <f t="shared" si="0"/>
        <v>16.83911462359719</v>
      </c>
      <c r="AD32">
        <f t="shared" si="1"/>
        <v>1263.1029246377668</v>
      </c>
      <c r="AE32">
        <f>'IDT-1'!B32</f>
        <v>83</v>
      </c>
      <c r="AF32" s="26"/>
      <c r="AG32">
        <f t="shared" si="2"/>
        <v>1346.1029246377668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-36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15.678123379989634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7.9305207999999991</v>
      </c>
      <c r="O33">
        <f>BRPL_ISGS_exbus!BB33</f>
        <v>1124.34427714405</v>
      </c>
      <c r="P33" s="77">
        <v>103.65</v>
      </c>
      <c r="Q33" s="77">
        <v>33.599999999999994</v>
      </c>
      <c r="R33" s="80">
        <v>15.5</v>
      </c>
      <c r="S33" s="80">
        <v>0</v>
      </c>
      <c r="T33" s="78">
        <f>SUMPRODUCT(LTA!F33:AJ33,LTA!F$101:AJ$101,LTA!F$103:AJ$103)</f>
        <v>28.019999999999996</v>
      </c>
      <c r="U33" s="78">
        <f>SUMPRODUCT(LTA!F33:AJ33,LTA!F$102:AJ$102,LTA!F$103:AJ$103)</f>
        <v>50.57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130.95999999999998</v>
      </c>
      <c r="AB33" s="117">
        <f>-STOA!N33</f>
        <v>-273.27</v>
      </c>
      <c r="AC33">
        <f t="shared" si="0"/>
        <v>16.78945208112146</v>
      </c>
      <c r="AD33">
        <f t="shared" si="1"/>
        <v>1297.6866789948076</v>
      </c>
      <c r="AE33">
        <f>'IDT-1'!B33</f>
        <v>94.58</v>
      </c>
      <c r="AF33" s="26"/>
      <c r="AG33">
        <f t="shared" si="2"/>
        <v>1392.2666789948075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15.678123379989634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8.1880703999999991</v>
      </c>
      <c r="O34">
        <f>BRPL_ISGS_exbus!BB34</f>
        <v>1115.8234471144576</v>
      </c>
      <c r="P34" s="77">
        <v>103.65</v>
      </c>
      <c r="Q34" s="77">
        <v>33.599999999999994</v>
      </c>
      <c r="R34" s="80">
        <v>15.5</v>
      </c>
      <c r="S34" s="80">
        <v>0</v>
      </c>
      <c r="T34" s="78">
        <f>SUMPRODUCT(LTA!F34:AJ34,LTA!F$101:AJ$101,LTA!F$103:AJ$103)</f>
        <v>40.31</v>
      </c>
      <c r="U34" s="78">
        <f>SUMPRODUCT(LTA!F34:AJ34,LTA!F$102:AJ$102,LTA!F$103:AJ$103)</f>
        <v>51.370000000000005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233.64</v>
      </c>
      <c r="AB34" s="117">
        <f>-STOA!N34</f>
        <v>-273.27</v>
      </c>
      <c r="AC34">
        <f t="shared" si="0"/>
        <v>17.620095555552503</v>
      </c>
      <c r="AD34">
        <f t="shared" si="1"/>
        <v>1417.3627550907838</v>
      </c>
      <c r="AE34">
        <f>'IDT-1'!B34</f>
        <v>45.576999999999998</v>
      </c>
      <c r="AF34" s="26"/>
      <c r="AG34">
        <f t="shared" si="2"/>
        <v>1462.9397550907838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15.678123379989634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8.1964323999999991</v>
      </c>
      <c r="O35">
        <f>BRPL_ISGS_exbus!BB35</f>
        <v>1114.7206840643903</v>
      </c>
      <c r="P35" s="77">
        <v>103.65</v>
      </c>
      <c r="Q35" s="77">
        <v>33.599999999999994</v>
      </c>
      <c r="R35" s="80">
        <v>38.5</v>
      </c>
      <c r="S35" s="80">
        <v>0</v>
      </c>
      <c r="T35" s="78">
        <f>SUMPRODUCT(LTA!F35:AJ35,LTA!F$101:AJ$101,LTA!F$103:AJ$103)</f>
        <v>57.22</v>
      </c>
      <c r="U35" s="78">
        <f>SUMPRODUCT(LTA!F35:AJ35,LTA!F$102:AJ$102,LTA!F$103:AJ$103)</f>
        <v>51.78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44.93</v>
      </c>
      <c r="Z35" s="75">
        <f>IEX!N35</f>
        <v>0</v>
      </c>
      <c r="AA35" s="117">
        <f>STOA!H35</f>
        <v>272.29999999999995</v>
      </c>
      <c r="AB35" s="117">
        <f>-STOA!N35</f>
        <v>-273.27</v>
      </c>
      <c r="AC35">
        <f t="shared" si="0"/>
        <v>18.976094779499967</v>
      </c>
      <c r="AD35">
        <f t="shared" si="1"/>
        <v>1507.8223548167693</v>
      </c>
      <c r="AE35">
        <f>'IDT-1'!B35</f>
        <v>13.474</v>
      </c>
      <c r="AF35" s="26"/>
      <c r="AG35">
        <f t="shared" si="2"/>
        <v>1521.2963548167693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15.678123379989634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7.7298327999999996</v>
      </c>
      <c r="O36">
        <f>BRPL_ISGS_exbus!BB36</f>
        <v>1109.3164610533322</v>
      </c>
      <c r="P36" s="77">
        <v>103.65</v>
      </c>
      <c r="Q36" s="77">
        <v>33.599999999999994</v>
      </c>
      <c r="R36" s="80">
        <v>38.5</v>
      </c>
      <c r="S36" s="80">
        <v>0</v>
      </c>
      <c r="T36" s="78">
        <f>SUMPRODUCT(LTA!F36:AJ36,LTA!F$101:AJ$101,LTA!F$103:AJ$103)</f>
        <v>81.710000000000008</v>
      </c>
      <c r="U36" s="78">
        <f>SUMPRODUCT(LTA!F36:AJ36,LTA!F$102:AJ$102,LTA!F$103:AJ$103)</f>
        <v>51.83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92.75</v>
      </c>
      <c r="Z36" s="75">
        <f>IEX!N36</f>
        <v>0</v>
      </c>
      <c r="AA36" s="117">
        <f>STOA!H36</f>
        <v>277.89999999999998</v>
      </c>
      <c r="AB36" s="117">
        <f>-STOA!N36</f>
        <v>-273.27</v>
      </c>
      <c r="AC36">
        <f t="shared" si="0"/>
        <v>19.503942010256313</v>
      </c>
      <c r="AD36">
        <f t="shared" si="1"/>
        <v>1591.3836849749548</v>
      </c>
      <c r="AE36">
        <f>'IDT-1'!B36</f>
        <v>0</v>
      </c>
      <c r="AF36" s="26"/>
      <c r="AG36">
        <f t="shared" si="2"/>
        <v>1591.3836849749548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15.678123379989634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-5.9696799550814141</v>
      </c>
      <c r="M37">
        <f>EDWPCL!S37</f>
        <v>0</v>
      </c>
      <c r="N37">
        <f>'MSW BWN'!S37</f>
        <v>7.8753315999999982</v>
      </c>
      <c r="O37">
        <f>BRPL_ISGS_exbus!BB37</f>
        <v>1068.381108067583</v>
      </c>
      <c r="P37" s="77">
        <v>103.65</v>
      </c>
      <c r="Q37" s="77">
        <v>33.599999999999994</v>
      </c>
      <c r="R37" s="80">
        <v>38.5</v>
      </c>
      <c r="S37" s="80">
        <v>0</v>
      </c>
      <c r="T37" s="78">
        <f>SUMPRODUCT(LTA!F37:AJ37,LTA!F$101:AJ$101,LTA!F$103:AJ$103)</f>
        <v>108.5</v>
      </c>
      <c r="U37" s="78">
        <f>SUMPRODUCT(LTA!F37:AJ37,LTA!F$102:AJ$102,LTA!F$103:AJ$103)</f>
        <v>51.8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431.44</v>
      </c>
      <c r="AB37" s="117">
        <f>-STOA!N37</f>
        <v>-273.27</v>
      </c>
      <c r="AC37">
        <f t="shared" si="0"/>
        <v>19.91403644820516</v>
      </c>
      <c r="AD37">
        <f t="shared" si="1"/>
        <v>1637.8908466442861</v>
      </c>
      <c r="AE37">
        <f>'IDT-1'!B37</f>
        <v>0</v>
      </c>
      <c r="AF37" s="26"/>
      <c r="AG37">
        <f t="shared" si="2"/>
        <v>1637.8908466442861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-22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15.678123379989634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8.1562947999999995</v>
      </c>
      <c r="O38">
        <f>BRPL_ISGS_exbus!BB38</f>
        <v>1045.5015945305652</v>
      </c>
      <c r="P38" s="77">
        <v>103.65</v>
      </c>
      <c r="Q38" s="77">
        <v>33.599999999999994</v>
      </c>
      <c r="R38" s="80">
        <v>38.5</v>
      </c>
      <c r="S38" s="80">
        <v>0</v>
      </c>
      <c r="T38" s="78">
        <f>SUMPRODUCT(LTA!F38:AJ38,LTA!F$101:AJ$101,LTA!F$103:AJ$103)</f>
        <v>154.86000000000001</v>
      </c>
      <c r="U38" s="78">
        <f>SUMPRODUCT(LTA!F38:AJ38,LTA!F$102:AJ$102,LTA!F$103:AJ$103)</f>
        <v>51.81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34.42</v>
      </c>
      <c r="Z38" s="75">
        <f>IEX!N38</f>
        <v>0</v>
      </c>
      <c r="AA38" s="117">
        <f>STOA!H38</f>
        <v>448.63</v>
      </c>
      <c r="AB38" s="117">
        <f>-STOA!N38</f>
        <v>-273.27</v>
      </c>
      <c r="AC38">
        <f t="shared" si="0"/>
        <v>20.809619366033044</v>
      </c>
      <c r="AD38">
        <f t="shared" si="1"/>
        <v>1686.2196030964114</v>
      </c>
      <c r="AE38">
        <f>'IDT-1'!B38</f>
        <v>0</v>
      </c>
      <c r="AF38" s="26"/>
      <c r="AG38">
        <f t="shared" si="2"/>
        <v>1686.2196030964114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15.678123379989634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7.634506</v>
      </c>
      <c r="O39">
        <f>BRPL_ISGS_exbus!BB39</f>
        <v>1016.8687314803118</v>
      </c>
      <c r="P39" s="77">
        <v>103.65</v>
      </c>
      <c r="Q39" s="77">
        <v>33.599999999999994</v>
      </c>
      <c r="R39" s="80">
        <v>38.5</v>
      </c>
      <c r="S39" s="80">
        <v>0</v>
      </c>
      <c r="T39" s="78">
        <f>SUMPRODUCT(LTA!F39:AJ39,LTA!F$101:AJ$101,LTA!F$103:AJ$103)</f>
        <v>181.94</v>
      </c>
      <c r="U39" s="78">
        <f>SUMPRODUCT(LTA!F39:AJ39,LTA!F$102:AJ$102,LTA!F$103:AJ$103)</f>
        <v>44.79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46.85</v>
      </c>
      <c r="Z39" s="75">
        <f>IEX!N39</f>
        <v>0</v>
      </c>
      <c r="AA39" s="117">
        <f>STOA!H39</f>
        <v>459.14</v>
      </c>
      <c r="AB39" s="117">
        <f>-STOA!N39</f>
        <v>-273.27</v>
      </c>
      <c r="AC39">
        <f t="shared" si="0"/>
        <v>20.505308308685436</v>
      </c>
      <c r="AD39">
        <f t="shared" si="1"/>
        <v>1748.3692623035054</v>
      </c>
      <c r="AE39">
        <f>'IDT-1'!B39</f>
        <v>0</v>
      </c>
      <c r="AF39" s="26"/>
      <c r="AG39">
        <f t="shared" si="2"/>
        <v>1748.3692623035054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15.678123379989634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8.0107959999999991</v>
      </c>
      <c r="O40">
        <f>BRPL_ISGS_exbus!BB40</f>
        <v>1002.5376711938572</v>
      </c>
      <c r="P40" s="77">
        <v>103.65</v>
      </c>
      <c r="Q40" s="77">
        <v>33.599999999999994</v>
      </c>
      <c r="R40" s="80">
        <v>38.5</v>
      </c>
      <c r="S40" s="80">
        <v>0</v>
      </c>
      <c r="T40" s="78">
        <f>SUMPRODUCT(LTA!F40:AJ40,LTA!F$101:AJ$101,LTA!F$103:AJ$103)</f>
        <v>214.15</v>
      </c>
      <c r="U40" s="78">
        <f>SUMPRODUCT(LTA!F40:AJ40,LTA!F$102:AJ$102,LTA!F$103:AJ$103)</f>
        <v>34.81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45.89</v>
      </c>
      <c r="Z40" s="75">
        <f>IEX!N40</f>
        <v>0</v>
      </c>
      <c r="AA40" s="117">
        <f>STOA!H40</f>
        <v>471.74</v>
      </c>
      <c r="AB40" s="117">
        <f>-STOA!N40</f>
        <v>-273.27</v>
      </c>
      <c r="AC40">
        <f t="shared" si="0"/>
        <v>20.983458330164638</v>
      </c>
      <c r="AD40">
        <f t="shared" si="1"/>
        <v>1802.2263419955718</v>
      </c>
      <c r="AE40">
        <f>'IDT-1'!B40</f>
        <v>0</v>
      </c>
      <c r="AF40" s="26"/>
      <c r="AG40">
        <f t="shared" si="2"/>
        <v>1802.2263419955718</v>
      </c>
      <c r="AI40" s="75">
        <f>PXIL!H40</f>
        <v>0</v>
      </c>
      <c r="AJ40" s="75">
        <f>PXIL!N40</f>
        <v>0</v>
      </c>
      <c r="AK40" s="75">
        <f>RTM_IEX!H40</f>
        <v>34.42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15.678123379989634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7.7381947999999987</v>
      </c>
      <c r="O41">
        <f>BRPL_ISGS_exbus!BB41</f>
        <v>1002.6799083080799</v>
      </c>
      <c r="P41" s="77">
        <v>103.65</v>
      </c>
      <c r="Q41" s="77">
        <v>33.599999999999994</v>
      </c>
      <c r="R41" s="80">
        <v>38.5</v>
      </c>
      <c r="S41" s="80">
        <v>0</v>
      </c>
      <c r="T41" s="78">
        <f>SUMPRODUCT(LTA!F41:AJ41,LTA!F$101:AJ$101,LTA!F$103:AJ$103)</f>
        <v>238.62</v>
      </c>
      <c r="U41" s="78">
        <f>SUMPRODUCT(LTA!F41:AJ41,LTA!F$102:AJ$102,LTA!F$103:AJ$103)</f>
        <v>35.599999999999994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94.65</v>
      </c>
      <c r="Z41" s="75">
        <f>IEX!N41</f>
        <v>0</v>
      </c>
      <c r="AA41" s="117">
        <f>STOA!H41</f>
        <v>407.66</v>
      </c>
      <c r="AB41" s="117">
        <f>-STOA!N41</f>
        <v>-273.27</v>
      </c>
      <c r="AC41">
        <f t="shared" si="0"/>
        <v>20.766887126209795</v>
      </c>
      <c r="AD41">
        <f t="shared" si="1"/>
        <v>1777.8325491137489</v>
      </c>
      <c r="AE41">
        <f>'IDT-1'!B41</f>
        <v>0</v>
      </c>
      <c r="AF41" s="26"/>
      <c r="AG41">
        <f t="shared" si="2"/>
        <v>1777.8325491137489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15.678123379989634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7.9238311999999995</v>
      </c>
      <c r="O42">
        <f>BRPL_ISGS_exbus!BB42</f>
        <v>1003.7065231172253</v>
      </c>
      <c r="P42" s="77">
        <v>103.65</v>
      </c>
      <c r="Q42" s="77">
        <v>33.599999999999994</v>
      </c>
      <c r="R42" s="80">
        <v>38.5</v>
      </c>
      <c r="S42" s="80">
        <v>0</v>
      </c>
      <c r="T42" s="78">
        <f>SUMPRODUCT(LTA!F42:AJ42,LTA!F$101:AJ$101,LTA!F$103:AJ$103)</f>
        <v>264.39</v>
      </c>
      <c r="U42" s="78">
        <f>SUMPRODUCT(LTA!F42:AJ42,LTA!F$102:AJ$102,LTA!F$103:AJ$103)</f>
        <v>36.61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72.66</v>
      </c>
      <c r="Z42" s="75">
        <f>IEX!N42</f>
        <v>0</v>
      </c>
      <c r="AA42" s="117">
        <f>STOA!H42</f>
        <v>420.26</v>
      </c>
      <c r="AB42" s="117">
        <f>-STOA!N42</f>
        <v>-273.27</v>
      </c>
      <c r="AC42">
        <f t="shared" si="0"/>
        <v>20.930586936850272</v>
      </c>
      <c r="AD42">
        <f t="shared" si="1"/>
        <v>1796.271100512254</v>
      </c>
      <c r="AE42">
        <f>'IDT-1'!B42</f>
        <v>0</v>
      </c>
      <c r="AF42" s="26"/>
      <c r="AG42">
        <f t="shared" si="2"/>
        <v>1796.271100512254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14.992232004142929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8.0592955999999987</v>
      </c>
      <c r="O43">
        <f>BRPL_ISGS_exbus!BB43</f>
        <v>981.98579846242535</v>
      </c>
      <c r="P43" s="77">
        <v>103.65</v>
      </c>
      <c r="Q43" s="77">
        <v>33.599999999999994</v>
      </c>
      <c r="R43" s="80">
        <v>38.5</v>
      </c>
      <c r="S43" s="80">
        <v>0</v>
      </c>
      <c r="T43" s="78">
        <f>SUMPRODUCT(LTA!F43:AJ43,LTA!F$101:AJ$101,LTA!F$103:AJ$103)</f>
        <v>272.39999999999998</v>
      </c>
      <c r="U43" s="78">
        <f>SUMPRODUCT(LTA!F43:AJ43,LTA!F$102:AJ$102,LTA!F$103:AJ$103)</f>
        <v>37.25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164.45</v>
      </c>
      <c r="Z43" s="75">
        <f>IEX!N43</f>
        <v>0</v>
      </c>
      <c r="AA43" s="117">
        <f>STOA!H43</f>
        <v>336.56999999999994</v>
      </c>
      <c r="AB43" s="117">
        <f>-STOA!N43</f>
        <v>-273.27</v>
      </c>
      <c r="AC43">
        <f t="shared" si="0"/>
        <v>21.664496802500587</v>
      </c>
      <c r="AD43">
        <f t="shared" si="1"/>
        <v>1878.9360390159575</v>
      </c>
      <c r="AE43">
        <f>'IDT-1'!B43</f>
        <v>0</v>
      </c>
      <c r="AF43" s="26"/>
      <c r="AG43">
        <f t="shared" si="2"/>
        <v>1878.9360390159575</v>
      </c>
      <c r="AI43" s="75">
        <f>PXIL!H43</f>
        <v>0</v>
      </c>
      <c r="AJ43" s="75">
        <f>PXIL!N43</f>
        <v>0</v>
      </c>
      <c r="AK43" s="75">
        <f>RTM_IEX!H43</f>
        <v>88.92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14.992232004142929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7.7866943999999991</v>
      </c>
      <c r="O44">
        <f>BRPL_ISGS_exbus!BB44</f>
        <v>954.6286890498252</v>
      </c>
      <c r="P44" s="77">
        <v>103.65</v>
      </c>
      <c r="Q44" s="77">
        <v>33.599999999999994</v>
      </c>
      <c r="R44" s="80">
        <v>38.5</v>
      </c>
      <c r="S44" s="80">
        <v>0</v>
      </c>
      <c r="T44" s="78">
        <f>SUMPRODUCT(LTA!F44:AJ44,LTA!F$101:AJ$101,LTA!F$103:AJ$103)</f>
        <v>293.34000000000003</v>
      </c>
      <c r="U44" s="78">
        <f>SUMPRODUCT(LTA!F44:AJ44,LTA!F$102:AJ$102,LTA!F$103:AJ$103)</f>
        <v>38.959999999999994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141.5</v>
      </c>
      <c r="Z44" s="75">
        <f>IEX!N44</f>
        <v>0</v>
      </c>
      <c r="AA44" s="117">
        <f>STOA!H44</f>
        <v>344.96999999999997</v>
      </c>
      <c r="AB44" s="117">
        <f>-STOA!N44</f>
        <v>-273.27</v>
      </c>
      <c r="AC44">
        <f t="shared" si="0"/>
        <v>21.711403349109698</v>
      </c>
      <c r="AD44">
        <f t="shared" si="1"/>
        <v>1884.2194218567477</v>
      </c>
      <c r="AE44">
        <f>'IDT-1'!B44</f>
        <v>0</v>
      </c>
      <c r="AF44" s="26"/>
      <c r="AG44">
        <f t="shared" si="2"/>
        <v>1884.2194218567477</v>
      </c>
      <c r="AI44" s="75">
        <f>PXIL!H44</f>
        <v>0</v>
      </c>
      <c r="AJ44" s="75">
        <f>PXIL!N44</f>
        <v>0</v>
      </c>
      <c r="AK44" s="75">
        <f>RTM_IEX!H44</f>
        <v>113.78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15.678123379989634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7.5692823999999987</v>
      </c>
      <c r="O45">
        <f>BRPL_ISGS_exbus!BB45</f>
        <v>940.34968505680717</v>
      </c>
      <c r="P45" s="77">
        <v>103.65</v>
      </c>
      <c r="Q45" s="77">
        <v>33.599999999999994</v>
      </c>
      <c r="R45" s="80">
        <v>38.5</v>
      </c>
      <c r="S45" s="80">
        <v>0</v>
      </c>
      <c r="T45" s="78">
        <f>SUMPRODUCT(LTA!F45:AJ45,LTA!F$101:AJ$101,LTA!F$103:AJ$103)</f>
        <v>311.47000000000003</v>
      </c>
      <c r="U45" s="78">
        <f>SUMPRODUCT(LTA!F45:AJ45,LTA!F$102:AJ$102,LTA!F$103:AJ$103)</f>
        <v>32.6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104.21</v>
      </c>
      <c r="Z45" s="75">
        <f>IEX!N45</f>
        <v>0</v>
      </c>
      <c r="AA45" s="117">
        <f>STOA!H45</f>
        <v>352.66999999999996</v>
      </c>
      <c r="AB45" s="117">
        <f>-STOA!N45</f>
        <v>-273.27</v>
      </c>
      <c r="AC45">
        <f t="shared" si="0"/>
        <v>21.390902732478597</v>
      </c>
      <c r="AD45">
        <f t="shared" si="1"/>
        <v>1848.1193978562073</v>
      </c>
      <c r="AE45">
        <f>'IDT-1'!B45</f>
        <v>0</v>
      </c>
      <c r="AF45" s="26"/>
      <c r="AG45">
        <f t="shared" si="2"/>
        <v>1848.1193978562073</v>
      </c>
      <c r="AI45" s="75">
        <f>PXIL!H45</f>
        <v>0</v>
      </c>
      <c r="AJ45" s="75">
        <f>PXIL!N45</f>
        <v>0</v>
      </c>
      <c r="AK45" s="75">
        <f>RTM_IEX!H45</f>
        <v>108.99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15.678123379989634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7.3284567999999988</v>
      </c>
      <c r="O46">
        <f>BRPL_ISGS_exbus!BB46</f>
        <v>930.28930156566162</v>
      </c>
      <c r="P46" s="77">
        <v>103.65</v>
      </c>
      <c r="Q46" s="77">
        <v>33.599999999999994</v>
      </c>
      <c r="R46" s="80">
        <v>38.5</v>
      </c>
      <c r="S46" s="80">
        <v>0</v>
      </c>
      <c r="T46" s="78">
        <f>SUMPRODUCT(LTA!F46:AJ46,LTA!F$101:AJ$101,LTA!F$103:AJ$103)</f>
        <v>324.18</v>
      </c>
      <c r="U46" s="78">
        <f>SUMPRODUCT(LTA!F46:AJ46,LTA!F$102:AJ$102,LTA!F$103:AJ$103)</f>
        <v>41.129999999999995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313.58999999999997</v>
      </c>
      <c r="Z46" s="75">
        <f>IEX!N46</f>
        <v>0</v>
      </c>
      <c r="AA46" s="117">
        <f>STOA!H46</f>
        <v>167.75</v>
      </c>
      <c r="AB46" s="117">
        <f>-STOA!N46</f>
        <v>-273.27</v>
      </c>
      <c r="AC46">
        <f t="shared" si="0"/>
        <v>21.483732092476515</v>
      </c>
      <c r="AD46">
        <f t="shared" si="1"/>
        <v>1858.5753594050648</v>
      </c>
      <c r="AE46">
        <f>'IDT-1'!B46</f>
        <v>0</v>
      </c>
      <c r="AF46" s="26"/>
      <c r="AG46">
        <f t="shared" si="2"/>
        <v>1858.5753594050648</v>
      </c>
      <c r="AI46" s="75">
        <f>PXIL!H46</f>
        <v>0</v>
      </c>
      <c r="AJ46" s="75">
        <f>PXIL!N46</f>
        <v>0</v>
      </c>
      <c r="AK46" s="75">
        <f>RTM_IEX!H46</f>
        <v>84.14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15.678123379989634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7.7549187999999978</v>
      </c>
      <c r="O47">
        <f>BRPL_ISGS_exbus!BB47</f>
        <v>932.69997330246156</v>
      </c>
      <c r="P47" s="77">
        <v>103.65</v>
      </c>
      <c r="Q47" s="77">
        <v>33.599999999999994</v>
      </c>
      <c r="R47" s="80">
        <v>38.5</v>
      </c>
      <c r="S47" s="80">
        <v>0</v>
      </c>
      <c r="T47" s="78">
        <f>SUMPRODUCT(LTA!F47:AJ47,LTA!F$101:AJ$101,LTA!F$103:AJ$103)</f>
        <v>332.08</v>
      </c>
      <c r="U47" s="78">
        <f>SUMPRODUCT(LTA!F47:AJ47,LTA!F$102:AJ$102,LTA!F$103:AJ$103)</f>
        <v>41.46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244.48</v>
      </c>
      <c r="Z47" s="75">
        <f>IEX!N47</f>
        <v>0</v>
      </c>
      <c r="AA47" s="117">
        <f>STOA!H47</f>
        <v>173.35</v>
      </c>
      <c r="AB47" s="117">
        <f>-STOA!N47</f>
        <v>-273.27</v>
      </c>
      <c r="AC47">
        <f t="shared" si="0"/>
        <v>22.011266869360352</v>
      </c>
      <c r="AD47">
        <f t="shared" si="1"/>
        <v>1917.9949583649802</v>
      </c>
      <c r="AE47">
        <f>'IDT-1'!B47</f>
        <v>0</v>
      </c>
      <c r="AF47" s="26"/>
      <c r="AG47">
        <f t="shared" si="2"/>
        <v>1917.9949583649802</v>
      </c>
      <c r="AI47" s="75">
        <f>PXIL!H47</f>
        <v>0</v>
      </c>
      <c r="AJ47" s="75">
        <f>PXIL!N47</f>
        <v>0</v>
      </c>
      <c r="AK47" s="75">
        <f>RTM_IEX!H47</f>
        <v>139.59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81.56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15.678123379989634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8.3318967999999991</v>
      </c>
      <c r="O48">
        <f>BRPL_ISGS_exbus!BB48</f>
        <v>932.69997330246156</v>
      </c>
      <c r="P48" s="77">
        <v>103.65</v>
      </c>
      <c r="Q48" s="77">
        <v>33.599999999999994</v>
      </c>
      <c r="R48" s="80">
        <v>38.5</v>
      </c>
      <c r="S48" s="80">
        <v>0</v>
      </c>
      <c r="T48" s="78">
        <f>SUMPRODUCT(LTA!F48:AJ48,LTA!F$101:AJ$101,LTA!F$103:AJ$103)</f>
        <v>341.49</v>
      </c>
      <c r="U48" s="78">
        <f>SUMPRODUCT(LTA!F48:AJ48,LTA!F$102:AJ$102,LTA!F$103:AJ$103)</f>
        <v>41.58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222.58</v>
      </c>
      <c r="Z48" s="75">
        <f>IEX!N48</f>
        <v>0</v>
      </c>
      <c r="AA48" s="117">
        <f>STOA!H48</f>
        <v>178.25</v>
      </c>
      <c r="AB48" s="117">
        <f>-STOA!N48</f>
        <v>-273.27</v>
      </c>
      <c r="AC48">
        <f t="shared" si="0"/>
        <v>21.571152275760351</v>
      </c>
      <c r="AD48">
        <f t="shared" si="1"/>
        <v>1868.4220509585805</v>
      </c>
      <c r="AE48">
        <f>'IDT-1'!B48</f>
        <v>0</v>
      </c>
      <c r="AF48" s="26"/>
      <c r="AG48">
        <f t="shared" si="2"/>
        <v>1868.4220509585805</v>
      </c>
      <c r="AI48" s="75">
        <f>PXIL!H48</f>
        <v>0</v>
      </c>
      <c r="AJ48" s="75">
        <f>PXIL!N48</f>
        <v>0</v>
      </c>
      <c r="AK48" s="75">
        <f>RTM_IEX!H48</f>
        <v>84.14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93.89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13.787128205128205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78.59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8.2114839999999987</v>
      </c>
      <c r="O49">
        <f>BRPL_ISGS_exbus!BB49</f>
        <v>929.44933022458758</v>
      </c>
      <c r="P49" s="77">
        <v>103.65</v>
      </c>
      <c r="Q49" s="77">
        <v>33.599999999999994</v>
      </c>
      <c r="R49" s="80">
        <v>38.5</v>
      </c>
      <c r="S49" s="80">
        <v>0</v>
      </c>
      <c r="T49" s="78">
        <f>SUMPRODUCT(LTA!F49:AJ49,LTA!F$101:AJ$101,LTA!F$103:AJ$103)</f>
        <v>353.02000000000004</v>
      </c>
      <c r="U49" s="78">
        <f>SUMPRODUCT(LTA!F49:AJ49,LTA!F$102:AJ$102,LTA!F$103:AJ$103)</f>
        <v>43.019999999999996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171.62</v>
      </c>
      <c r="Z49" s="75">
        <f>IEX!N49</f>
        <v>0</v>
      </c>
      <c r="AA49" s="117">
        <f>STOA!H49</f>
        <v>185.95</v>
      </c>
      <c r="AB49" s="117">
        <f>-STOA!N49</f>
        <v>-273.27</v>
      </c>
      <c r="AC49">
        <f t="shared" si="0"/>
        <v>21.460606226496278</v>
      </c>
      <c r="AD49">
        <f t="shared" si="1"/>
        <v>1855.9705459551089</v>
      </c>
      <c r="AE49">
        <f>'IDT-1'!B49</f>
        <v>0</v>
      </c>
      <c r="AF49" s="26"/>
      <c r="AG49">
        <f t="shared" si="2"/>
        <v>1855.9705459551089</v>
      </c>
      <c r="AI49" s="75">
        <f>PXIL!H49</f>
        <v>0</v>
      </c>
      <c r="AJ49" s="75">
        <f>PXIL!N49</f>
        <v>0</v>
      </c>
      <c r="AK49" s="75">
        <f>RTM_IEX!H49</f>
        <v>77.44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119.99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13.787128205128205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78.59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7.9071071999999996</v>
      </c>
      <c r="O50">
        <f>BRPL_ISGS_exbus!BB50</f>
        <v>930.83923134762176</v>
      </c>
      <c r="P50" s="77">
        <v>103.65</v>
      </c>
      <c r="Q50" s="77">
        <v>33.599999999999994</v>
      </c>
      <c r="R50" s="80">
        <v>38.5</v>
      </c>
      <c r="S50" s="80">
        <v>0</v>
      </c>
      <c r="T50" s="78">
        <f>SUMPRODUCT(LTA!F50:AJ50,LTA!F$101:AJ$101,LTA!F$103:AJ$103)</f>
        <v>356.09</v>
      </c>
      <c r="U50" s="78">
        <f>SUMPRODUCT(LTA!F50:AJ50,LTA!F$102:AJ$102,LTA!F$103:AJ$103)</f>
        <v>45.55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137.19999999999999</v>
      </c>
      <c r="Z50" s="75">
        <f>IEX!N50</f>
        <v>0</v>
      </c>
      <c r="AA50" s="117">
        <f>STOA!H50</f>
        <v>189.45</v>
      </c>
      <c r="AB50" s="117">
        <f>-STOA!N50</f>
        <v>-273.27</v>
      </c>
      <c r="AC50">
        <f t="shared" si="0"/>
        <v>21.138134840538982</v>
      </c>
      <c r="AD50">
        <f t="shared" si="1"/>
        <v>1819.6485416641005</v>
      </c>
      <c r="AE50">
        <f>'IDT-1'!B50</f>
        <v>0</v>
      </c>
      <c r="AF50" s="26"/>
      <c r="AG50">
        <f t="shared" si="2"/>
        <v>1819.6485416641005</v>
      </c>
      <c r="AI50" s="75">
        <f>PXIL!H50</f>
        <v>0</v>
      </c>
      <c r="AJ50" s="75">
        <f>PXIL!N50</f>
        <v>0</v>
      </c>
      <c r="AK50" s="75">
        <f>RTM_IEX!H50</f>
        <v>75.540000000000006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109.48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14.081777777777779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78.59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7.9957443999999986</v>
      </c>
      <c r="O51">
        <f>BRPL_ISGS_exbus!BB51</f>
        <v>942.07144054551566</v>
      </c>
      <c r="P51" s="77">
        <v>103.65</v>
      </c>
      <c r="Q51" s="77">
        <v>33.599999999999994</v>
      </c>
      <c r="R51" s="80">
        <v>38.5</v>
      </c>
      <c r="S51" s="80">
        <v>0</v>
      </c>
      <c r="T51" s="78">
        <f>SUMPRODUCT(LTA!F51:AJ51,LTA!F$101:AJ$101,LTA!F$103:AJ$103)</f>
        <v>357.56</v>
      </c>
      <c r="U51" s="78">
        <f>SUMPRODUCT(LTA!F51:AJ51,LTA!F$102:AJ$102,LTA!F$103:AJ$103)</f>
        <v>47.93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4.59</v>
      </c>
      <c r="Z51" s="75">
        <f>IEX!N51</f>
        <v>0</v>
      </c>
      <c r="AA51" s="117">
        <f>STOA!H51</f>
        <v>189.45</v>
      </c>
      <c r="AB51" s="117">
        <f>-STOA!N51</f>
        <v>-273.27</v>
      </c>
      <c r="AC51">
        <f t="shared" si="0"/>
        <v>20.979783205079769</v>
      </c>
      <c r="AD51">
        <f t="shared" si="1"/>
        <v>1801.812389270103</v>
      </c>
      <c r="AE51">
        <f>'IDT-1'!B51</f>
        <v>0</v>
      </c>
      <c r="AF51" s="26"/>
      <c r="AG51">
        <f t="shared" si="2"/>
        <v>1801.812389270103</v>
      </c>
      <c r="AI51" s="75">
        <f>PXIL!H51</f>
        <v>0</v>
      </c>
      <c r="AJ51" s="75">
        <f>PXIL!N51</f>
        <v>0</v>
      </c>
      <c r="AK51" s="75">
        <f>RTM_IEX!H51</f>
        <v>86.06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198.11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14.081777777777779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78.59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8.4288959999999999</v>
      </c>
      <c r="O52">
        <f>BRPL_ISGS_exbus!BB52</f>
        <v>942.07144054551566</v>
      </c>
      <c r="P52" s="77">
        <v>103.65</v>
      </c>
      <c r="Q52" s="77">
        <v>33.599999999999994</v>
      </c>
      <c r="R52" s="80">
        <v>38.5</v>
      </c>
      <c r="S52" s="80">
        <v>0</v>
      </c>
      <c r="T52" s="78">
        <f>SUMPRODUCT(LTA!F52:AJ52,LTA!F$101:AJ$101,LTA!F$103:AJ$103)</f>
        <v>372.81</v>
      </c>
      <c r="U52" s="78">
        <f>SUMPRODUCT(LTA!F52:AJ52,LTA!F$102:AJ$102,LTA!F$103:AJ$103)</f>
        <v>60.78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189.45</v>
      </c>
      <c r="AB52" s="117">
        <f>-STOA!N52</f>
        <v>-273.27</v>
      </c>
      <c r="AC52">
        <f t="shared" si="0"/>
        <v>20.675506939159767</v>
      </c>
      <c r="AD52">
        <f t="shared" si="1"/>
        <v>1767.539817136023</v>
      </c>
      <c r="AE52">
        <f>'IDT-1'!B52</f>
        <v>0</v>
      </c>
      <c r="AF52" s="26"/>
      <c r="AG52">
        <f t="shared" si="2"/>
        <v>1767.539817136023</v>
      </c>
      <c r="AI52" s="75">
        <f>PXIL!H52</f>
        <v>0</v>
      </c>
      <c r="AJ52" s="75">
        <f>PXIL!N52</f>
        <v>0</v>
      </c>
      <c r="AK52" s="75">
        <f>RTM_IEX!H52</f>
        <v>53.55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172.1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14.081777777777779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81.503847788111983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8.5894463999999999</v>
      </c>
      <c r="O53">
        <f>BRPL_ISGS_exbus!BB53</f>
        <v>948.28355605671561</v>
      </c>
      <c r="P53" s="77">
        <v>103.65</v>
      </c>
      <c r="Q53" s="77">
        <v>33.599999999999994</v>
      </c>
      <c r="R53" s="80">
        <v>38.5</v>
      </c>
      <c r="S53" s="80">
        <v>0</v>
      </c>
      <c r="T53" s="78">
        <f>SUMPRODUCT(LTA!F53:AJ53,LTA!F$101:AJ$101,LTA!F$103:AJ$103)</f>
        <v>375.13</v>
      </c>
      <c r="U53" s="78">
        <f>SUMPRODUCT(LTA!F53:AJ53,LTA!F$102:AJ$102,LTA!F$103:AJ$103)</f>
        <v>62.4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189.45</v>
      </c>
      <c r="AB53" s="117">
        <f>-STOA!N53</f>
        <v>-273.27</v>
      </c>
      <c r="AC53">
        <f t="shared" si="0"/>
        <v>20.396428259713712</v>
      </c>
      <c r="AD53">
        <f t="shared" si="1"/>
        <v>1736.1054095147815</v>
      </c>
      <c r="AE53">
        <f>'IDT-1'!B53</f>
        <v>0.54200000000000004</v>
      </c>
      <c r="AF53" s="26"/>
      <c r="AG53">
        <f t="shared" si="2"/>
        <v>1736.6474095147814</v>
      </c>
      <c r="AI53" s="75">
        <f>PXIL!H53</f>
        <v>0</v>
      </c>
      <c r="AJ53" s="75">
        <f>PXIL!N53</f>
        <v>0</v>
      </c>
      <c r="AK53" s="75">
        <f>RTM_IEX!H53</f>
        <v>55.46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125.25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14.081777777777779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81.503847788111983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8.2683455999999982</v>
      </c>
      <c r="O54">
        <f>BRPL_ISGS_exbus!BB54</f>
        <v>948.28346305166383</v>
      </c>
      <c r="P54" s="77">
        <v>103.65</v>
      </c>
      <c r="Q54" s="77">
        <v>33.599999999999994</v>
      </c>
      <c r="R54" s="80">
        <v>38.5</v>
      </c>
      <c r="S54" s="80">
        <v>0</v>
      </c>
      <c r="T54" s="78">
        <f>SUMPRODUCT(LTA!F54:AJ54,LTA!F$101:AJ$101,LTA!F$103:AJ$103)</f>
        <v>375.61000000000007</v>
      </c>
      <c r="U54" s="78">
        <f>SUMPRODUCT(LTA!F54:AJ54,LTA!F$102:AJ$102,LTA!F$103:AJ$103)</f>
        <v>62.76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189.45</v>
      </c>
      <c r="AB54" s="117">
        <f>-STOA!N54</f>
        <v>-273.27</v>
      </c>
      <c r="AC54">
        <f t="shared" si="0"/>
        <v>19.761497754229257</v>
      </c>
      <c r="AD54">
        <f t="shared" si="1"/>
        <v>1664.589146215214</v>
      </c>
      <c r="AE54">
        <f>'IDT-1'!B54</f>
        <v>21</v>
      </c>
      <c r="AF54" s="26"/>
      <c r="AG54">
        <f t="shared" si="2"/>
        <v>1685.589146215214</v>
      </c>
      <c r="AI54" s="75">
        <f>PXIL!H54</f>
        <v>0</v>
      </c>
      <c r="AJ54" s="75">
        <f>PXIL!N54</f>
        <v>0</v>
      </c>
      <c r="AK54" s="75">
        <f>RTM_IEX!H54</f>
        <v>46.85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61.19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14.081777777777779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83.763874728223172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8.4372579999999999</v>
      </c>
      <c r="O55">
        <f>BRPL_ISGS_exbus!BB55</f>
        <v>947.43510289939059</v>
      </c>
      <c r="P55" s="77">
        <v>103.65</v>
      </c>
      <c r="Q55" s="77">
        <v>33.599999999999994</v>
      </c>
      <c r="R55" s="80">
        <v>38.5</v>
      </c>
      <c r="S55" s="80">
        <v>0</v>
      </c>
      <c r="T55" s="78">
        <f>SUMPRODUCT(LTA!F55:AJ55,LTA!F$101:AJ$101,LTA!F$103:AJ$103)</f>
        <v>375.94</v>
      </c>
      <c r="U55" s="78">
        <f>SUMPRODUCT(LTA!F55:AJ55,LTA!F$102:AJ$102,LTA!F$103:AJ$103)</f>
        <v>62.59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148.25</v>
      </c>
      <c r="AB55" s="117">
        <f>-STOA!N55</f>
        <v>-273.27</v>
      </c>
      <c r="AC55">
        <f t="shared" si="0"/>
        <v>19.119806851082227</v>
      </c>
      <c r="AD55">
        <f t="shared" si="1"/>
        <v>1592.3114163061989</v>
      </c>
      <c r="AE55">
        <f>'IDT-1'!B55</f>
        <v>36</v>
      </c>
      <c r="AF55" s="26"/>
      <c r="AG55">
        <f t="shared" si="2"/>
        <v>1628.3114163061989</v>
      </c>
      <c r="AI55" s="75">
        <f>PXIL!H55</f>
        <v>0</v>
      </c>
      <c r="AJ55" s="75">
        <f>PXIL!N55</f>
        <v>0</v>
      </c>
      <c r="AK55" s="75">
        <f>RTM_IEX!H55</f>
        <v>50.68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23.9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14.081777777777779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83.763874728223172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7.7381947999999987</v>
      </c>
      <c r="O56">
        <f>BRPL_ISGS_exbus!BB56</f>
        <v>976.95401348577366</v>
      </c>
      <c r="P56" s="77">
        <v>103.65</v>
      </c>
      <c r="Q56" s="77">
        <v>33.599999999999994</v>
      </c>
      <c r="R56" s="80">
        <v>38.5</v>
      </c>
      <c r="S56" s="80">
        <v>0</v>
      </c>
      <c r="T56" s="78">
        <f>SUMPRODUCT(LTA!F56:AJ56,LTA!F$101:AJ$101,LTA!F$103:AJ$103)</f>
        <v>375.93000000000006</v>
      </c>
      <c r="U56" s="78">
        <f>SUMPRODUCT(LTA!F56:AJ56,LTA!F$102:AJ$102,LTA!F$103:AJ$103)</f>
        <v>62.5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146.85</v>
      </c>
      <c r="AB56" s="117">
        <f>-STOA!N56</f>
        <v>-273.27</v>
      </c>
      <c r="AC56">
        <f t="shared" si="0"/>
        <v>19.040429508082397</v>
      </c>
      <c r="AD56">
        <f t="shared" si="1"/>
        <v>1583.3706410355819</v>
      </c>
      <c r="AE56">
        <f>'IDT-1'!B56</f>
        <v>19</v>
      </c>
      <c r="AF56" s="26"/>
      <c r="AG56">
        <f t="shared" si="2"/>
        <v>1602.3706410355819</v>
      </c>
      <c r="AI56" s="75">
        <f>PXIL!H56</f>
        <v>0</v>
      </c>
      <c r="AJ56" s="75">
        <f>PXIL!N56</f>
        <v>0</v>
      </c>
      <c r="AK56" s="75">
        <f>RTM_IEX!H56</f>
        <v>38.24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14.081777777777779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83.763874728223172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8.1797083999999991</v>
      </c>
      <c r="O57">
        <f>BRPL_ISGS_exbus!BB57</f>
        <v>976.46115364896377</v>
      </c>
      <c r="P57" s="77">
        <v>103.65</v>
      </c>
      <c r="Q57" s="77">
        <v>33.599999999999994</v>
      </c>
      <c r="R57" s="80">
        <v>38.5</v>
      </c>
      <c r="S57" s="80">
        <v>0</v>
      </c>
      <c r="T57" s="78">
        <f>SUMPRODUCT(LTA!F57:AJ57,LTA!F$101:AJ$101,LTA!F$103:AJ$103)</f>
        <v>371.99999999999994</v>
      </c>
      <c r="U57" s="78">
        <f>SUMPRODUCT(LTA!F57:AJ57,LTA!F$102:AJ$102,LTA!F$103:AJ$103)</f>
        <v>93.690000000000012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144.05000000000001</v>
      </c>
      <c r="AB57" s="117">
        <f>-STOA!N57</f>
        <v>-273.27</v>
      </c>
      <c r="AC57">
        <f t="shared" si="0"/>
        <v>18.980860553853841</v>
      </c>
      <c r="AD57">
        <f t="shared" si="1"/>
        <v>1562.5988637530006</v>
      </c>
      <c r="AE57">
        <f>'IDT-1'!B57</f>
        <v>11</v>
      </c>
      <c r="AF57" s="26"/>
      <c r="AG57">
        <f t="shared" si="2"/>
        <v>1573.5988637530006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14.081777777777779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83.763874728223172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8.5008091999999991</v>
      </c>
      <c r="O58">
        <f>BRPL_ISGS_exbus!BB58</f>
        <v>976.46115364896377</v>
      </c>
      <c r="P58" s="77">
        <v>103.65</v>
      </c>
      <c r="Q58" s="77">
        <v>33.599999999999994</v>
      </c>
      <c r="R58" s="80">
        <v>38.5</v>
      </c>
      <c r="S58" s="80">
        <v>0</v>
      </c>
      <c r="T58" s="78">
        <f>SUMPRODUCT(LTA!F58:AJ58,LTA!F$101:AJ$101,LTA!F$103:AJ$103)</f>
        <v>396.48</v>
      </c>
      <c r="U58" s="78">
        <f>SUMPRODUCT(LTA!F58:AJ58,LTA!F$102:AJ$102,LTA!F$103:AJ$103)</f>
        <v>91.14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141.95000000000002</v>
      </c>
      <c r="AB58" s="117">
        <f>-STOA!N58</f>
        <v>-273.27</v>
      </c>
      <c r="AC58">
        <f t="shared" si="0"/>
        <v>19.504437214259458</v>
      </c>
      <c r="AD58">
        <f t="shared" si="1"/>
        <v>1543.2263878925949</v>
      </c>
      <c r="AE58">
        <f>'IDT-1'!B58</f>
        <v>0</v>
      </c>
      <c r="AF58" s="26"/>
      <c r="AG58">
        <f t="shared" si="2"/>
        <v>1543.2263878925949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-46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14.081777777777779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83.763874728223172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8.4523095999999995</v>
      </c>
      <c r="O59">
        <f>BRPL_ISGS_exbus!BB59</f>
        <v>901.24298414821465</v>
      </c>
      <c r="P59" s="77">
        <v>103.65</v>
      </c>
      <c r="Q59" s="77">
        <v>33.599999999999994</v>
      </c>
      <c r="R59" s="80">
        <v>38.5</v>
      </c>
      <c r="S59" s="80">
        <v>0</v>
      </c>
      <c r="T59" s="78">
        <f>SUMPRODUCT(LTA!F59:AJ59,LTA!F$101:AJ$101,LTA!F$103:AJ$103)</f>
        <v>407.04999999999995</v>
      </c>
      <c r="U59" s="78">
        <f>SUMPRODUCT(LTA!F59:AJ59,LTA!F$102:AJ$102,LTA!F$103:AJ$103)</f>
        <v>90.5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137.75</v>
      </c>
      <c r="AB59" s="117">
        <f>-STOA!N59</f>
        <v>-273.27</v>
      </c>
      <c r="AC59">
        <f t="shared" si="0"/>
        <v>18.865880143606276</v>
      </c>
      <c r="AD59">
        <f t="shared" si="1"/>
        <v>1477.3282758624987</v>
      </c>
      <c r="AE59">
        <f>'IDT-1'!B59</f>
        <v>0</v>
      </c>
      <c r="AF59" s="26"/>
      <c r="AG59">
        <f t="shared" si="2"/>
        <v>1477.3282758624987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-43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14.081777777777779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83.763874728223172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8.4773955999999995</v>
      </c>
      <c r="O60">
        <f>BRPL_ISGS_exbus!BB60</f>
        <v>870.85118517745127</v>
      </c>
      <c r="P60" s="77">
        <v>103.65</v>
      </c>
      <c r="Q60" s="77">
        <v>33.599999999999994</v>
      </c>
      <c r="R60" s="80">
        <v>38.5</v>
      </c>
      <c r="S60" s="80">
        <v>0</v>
      </c>
      <c r="T60" s="78">
        <f>SUMPRODUCT(LTA!F60:AJ60,LTA!F$101:AJ$101,LTA!F$103:AJ$103)</f>
        <v>395.72</v>
      </c>
      <c r="U60" s="78">
        <f>SUMPRODUCT(LTA!F60:AJ60,LTA!F$102:AJ$102,LTA!F$103:AJ$103)</f>
        <v>89.22999999999999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131.45000000000002</v>
      </c>
      <c r="AB60" s="117">
        <f>-STOA!N60</f>
        <v>-273.27</v>
      </c>
      <c r="AC60">
        <f t="shared" si="0"/>
        <v>18.423454941941369</v>
      </c>
      <c r="AD60">
        <f t="shared" si="1"/>
        <v>1429.5039880934005</v>
      </c>
      <c r="AE60">
        <f>'IDT-1'!B60</f>
        <v>0</v>
      </c>
      <c r="AF60" s="26"/>
      <c r="AG60">
        <f t="shared" si="2"/>
        <v>1429.5039880934005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-42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14.081777777777779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83.763874728223172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7.7064191999999991</v>
      </c>
      <c r="O61">
        <f>BRPL_ISGS_exbus!BB61</f>
        <v>840.68821193762767</v>
      </c>
      <c r="P61" s="77">
        <v>103.65</v>
      </c>
      <c r="Q61" s="77">
        <v>33.599999999999994</v>
      </c>
      <c r="R61" s="80">
        <v>38.5</v>
      </c>
      <c r="S61" s="80">
        <v>0</v>
      </c>
      <c r="T61" s="78">
        <f>SUMPRODUCT(LTA!F61:AJ61,LTA!F$101:AJ$101,LTA!F$103:AJ$103)</f>
        <v>383.09000000000003</v>
      </c>
      <c r="U61" s="78">
        <f>SUMPRODUCT(LTA!F61:AJ61,LTA!F$102:AJ$102,LTA!F$103:AJ$103)</f>
        <v>88.259999999999991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128.65</v>
      </c>
      <c r="AB61" s="117">
        <f>-STOA!N61</f>
        <v>-273.27</v>
      </c>
      <c r="AC61">
        <f t="shared" si="0"/>
        <v>17.903314829178715</v>
      </c>
      <c r="AD61">
        <f t="shared" si="1"/>
        <v>1455.2901785663396</v>
      </c>
      <c r="AE61">
        <f>'IDT-1'!B61</f>
        <v>0</v>
      </c>
      <c r="AF61" s="26"/>
      <c r="AG61">
        <f t="shared" si="2"/>
        <v>1455.2901785663396</v>
      </c>
      <c r="AI61" s="75">
        <f>PXIL!H61</f>
        <v>0</v>
      </c>
      <c r="AJ61" s="75">
        <f>PXIL!N61</f>
        <v>0</v>
      </c>
      <c r="AK61" s="75">
        <f>RTM_IEX!H61</f>
        <v>30.6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13.691714285714285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83.763874728223172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8.0275199999999991</v>
      </c>
      <c r="O62">
        <f>BRPL_ISGS_exbus!BB62</f>
        <v>800.80096880233395</v>
      </c>
      <c r="P62" s="77">
        <v>103.65</v>
      </c>
      <c r="Q62" s="77">
        <v>33.599999999999994</v>
      </c>
      <c r="R62" s="80">
        <v>38.5</v>
      </c>
      <c r="S62" s="80">
        <v>0</v>
      </c>
      <c r="T62" s="78">
        <f>SUMPRODUCT(LTA!F62:AJ62,LTA!F$101:AJ$101,LTA!F$103:AJ$103)</f>
        <v>367.27</v>
      </c>
      <c r="U62" s="78">
        <f>SUMPRODUCT(LTA!F62:AJ62,LTA!F$102:AJ$102,LTA!F$103:AJ$103)</f>
        <v>87.33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121.65</v>
      </c>
      <c r="AB62" s="117">
        <f>-STOA!N62</f>
        <v>-273.27</v>
      </c>
      <c r="AC62">
        <f t="shared" si="0"/>
        <v>17.595084217897973</v>
      </c>
      <c r="AD62">
        <f t="shared" si="1"/>
        <v>1420.572203350263</v>
      </c>
      <c r="AE62">
        <f>'IDT-1'!B62</f>
        <v>0</v>
      </c>
      <c r="AF62" s="26"/>
      <c r="AG62">
        <f t="shared" si="2"/>
        <v>1420.572203350263</v>
      </c>
      <c r="AI62" s="75">
        <f>PXIL!H62</f>
        <v>0</v>
      </c>
      <c r="AJ62" s="75">
        <f>PXIL!N62</f>
        <v>0</v>
      </c>
      <c r="AK62" s="75">
        <f>RTM_IEX!H62</f>
        <v>59.28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13.691714285714285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83.763874728223172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8.0041063999999977</v>
      </c>
      <c r="O63">
        <f>BRPL_ISGS_exbus!BB63</f>
        <v>799.5206631095823</v>
      </c>
      <c r="P63" s="77">
        <v>103.65</v>
      </c>
      <c r="Q63" s="77">
        <v>33.599999999999994</v>
      </c>
      <c r="R63" s="80">
        <v>38.5</v>
      </c>
      <c r="S63" s="80">
        <v>0</v>
      </c>
      <c r="T63" s="78">
        <f>SUMPRODUCT(LTA!F63:AJ63,LTA!F$101:AJ$101,LTA!F$103:AJ$103)</f>
        <v>356.15</v>
      </c>
      <c r="U63" s="78">
        <f>SUMPRODUCT(LTA!F63:AJ63,LTA!F$102:AJ$102,LTA!F$103:AJ$103)</f>
        <v>86.58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110.45</v>
      </c>
      <c r="AB63" s="117">
        <f>-STOA!N63</f>
        <v>-273.27</v>
      </c>
      <c r="AC63">
        <f t="shared" si="0"/>
        <v>17.372235488121756</v>
      </c>
      <c r="AD63">
        <f t="shared" si="1"/>
        <v>1395.4713327872873</v>
      </c>
      <c r="AE63">
        <f>'IDT-1'!B63</f>
        <v>0</v>
      </c>
      <c r="AF63" s="26"/>
      <c r="AG63">
        <f t="shared" si="2"/>
        <v>1395.4713327872873</v>
      </c>
      <c r="AI63" s="75">
        <f>PXIL!H63</f>
        <v>0</v>
      </c>
      <c r="AJ63" s="75">
        <f>PXIL!N63</f>
        <v>0</v>
      </c>
      <c r="AK63" s="75">
        <f>RTM_IEX!H63</f>
        <v>58.33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13.691714285714285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83.763874728223172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8.7901343999999995</v>
      </c>
      <c r="O64">
        <f>BRPL_ISGS_exbus!BB64</f>
        <v>800.25658736925266</v>
      </c>
      <c r="P64" s="77">
        <v>103.65</v>
      </c>
      <c r="Q64" s="77">
        <v>33.599999999999994</v>
      </c>
      <c r="R64" s="80">
        <v>38.5</v>
      </c>
      <c r="S64" s="80">
        <v>0</v>
      </c>
      <c r="T64" s="78">
        <f>SUMPRODUCT(LTA!F64:AJ64,LTA!F$101:AJ$101,LTA!F$103:AJ$103)</f>
        <v>335.56999999999994</v>
      </c>
      <c r="U64" s="78">
        <f>SUMPRODUCT(LTA!F64:AJ64,LTA!F$102:AJ$102,LTA!F$103:AJ$103)</f>
        <v>88.22999999999999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104.15</v>
      </c>
      <c r="AB64" s="117">
        <f>-STOA!N64</f>
        <v>-273.27</v>
      </c>
      <c r="AC64">
        <f t="shared" si="0"/>
        <v>17.171964668006858</v>
      </c>
      <c r="AD64">
        <f t="shared" si="1"/>
        <v>1372.9135558670728</v>
      </c>
      <c r="AE64">
        <f>'IDT-1'!B64</f>
        <v>0</v>
      </c>
      <c r="AF64" s="26"/>
      <c r="AG64">
        <f t="shared" si="2"/>
        <v>1372.9135558670728</v>
      </c>
      <c r="AI64" s="75">
        <f>PXIL!H64</f>
        <v>0</v>
      </c>
      <c r="AJ64" s="75">
        <f>PXIL!N64</f>
        <v>0</v>
      </c>
      <c r="AK64" s="75">
        <f>RTM_IEX!H64</f>
        <v>59.28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13.691714285714285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83.763874728223172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8.1880703999999991</v>
      </c>
      <c r="O65">
        <f>BRPL_ISGS_exbus!BB65</f>
        <v>810.3264688107239</v>
      </c>
      <c r="P65" s="77">
        <v>103.65</v>
      </c>
      <c r="Q65" s="77">
        <v>33.599999999999994</v>
      </c>
      <c r="R65" s="80">
        <v>38.5</v>
      </c>
      <c r="S65" s="80">
        <v>0</v>
      </c>
      <c r="T65" s="78">
        <f>SUMPRODUCT(LTA!F65:AJ65,LTA!F$101:AJ$101,LTA!F$103:AJ$103)</f>
        <v>308.06</v>
      </c>
      <c r="U65" s="78">
        <f>SUMPRODUCT(LTA!F65:AJ65,LTA!F$102:AJ$102,LTA!F$103:AJ$103)</f>
        <v>96.960000000000008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93.65</v>
      </c>
      <c r="AB65" s="117">
        <f>-STOA!N65</f>
        <v>-273.27</v>
      </c>
      <c r="AC65">
        <f t="shared" si="0"/>
        <v>16.560081461491805</v>
      </c>
      <c r="AD65">
        <f t="shared" si="1"/>
        <v>1303.9932565150591</v>
      </c>
      <c r="AE65">
        <f>'IDT-1'!B65</f>
        <v>0</v>
      </c>
      <c r="AF65" s="26"/>
      <c r="AG65">
        <f t="shared" si="2"/>
        <v>1303.9932565150591</v>
      </c>
      <c r="AI65" s="75">
        <f>PXIL!H65</f>
        <v>0</v>
      </c>
      <c r="AJ65" s="75">
        <f>PXIL!N65</f>
        <v>0</v>
      </c>
      <c r="AK65" s="75">
        <f>RTM_IEX!H65</f>
        <v>9.56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13.691714285714285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83.763874728223172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8.2198459999999987</v>
      </c>
      <c r="O66">
        <f>BRPL_ISGS_exbus!BB66</f>
        <v>821.32093681012532</v>
      </c>
      <c r="P66" s="77">
        <v>103.65</v>
      </c>
      <c r="Q66" s="77">
        <v>33.599999999999994</v>
      </c>
      <c r="R66" s="80">
        <v>38.5</v>
      </c>
      <c r="S66" s="80">
        <v>0</v>
      </c>
      <c r="T66" s="78">
        <f>SUMPRODUCT(LTA!F66:AJ66,LTA!F$101:AJ$101,LTA!F$103:AJ$103)</f>
        <v>281.7</v>
      </c>
      <c r="U66" s="78">
        <f>SUMPRODUCT(LTA!F66:AJ66,LTA!F$102:AJ$102,LTA!F$103:AJ$103)</f>
        <v>96.050000000000011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83.15</v>
      </c>
      <c r="AB66" s="117">
        <f>-STOA!N66</f>
        <v>-273.27</v>
      </c>
      <c r="AC66">
        <f t="shared" si="0"/>
        <v>16.408864405166536</v>
      </c>
      <c r="AD66">
        <f t="shared" si="1"/>
        <v>1286.9607171707858</v>
      </c>
      <c r="AE66">
        <f>'IDT-1'!B66</f>
        <v>0</v>
      </c>
      <c r="AF66" s="26"/>
      <c r="AG66">
        <f t="shared" si="2"/>
        <v>1286.9607171707858</v>
      </c>
      <c r="AI66" s="75">
        <f>PXIL!H66</f>
        <v>0</v>
      </c>
      <c r="AJ66" s="75">
        <f>PXIL!N66</f>
        <v>0</v>
      </c>
      <c r="AK66" s="75">
        <f>RTM_IEX!H66</f>
        <v>19.12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14.081777777777779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81.503847788111983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8.4054823999999986</v>
      </c>
      <c r="O67">
        <f>BRPL_ISGS_exbus!BB67</f>
        <v>853.07044537589661</v>
      </c>
      <c r="P67" s="77">
        <v>103.65</v>
      </c>
      <c r="Q67" s="77">
        <v>33.599999999999994</v>
      </c>
      <c r="R67" s="80">
        <v>38.5</v>
      </c>
      <c r="S67" s="80">
        <v>0</v>
      </c>
      <c r="T67" s="78">
        <f>SUMPRODUCT(LTA!F67:AJ67,LTA!F$101:AJ$101,LTA!F$103:AJ$103)</f>
        <v>255.93</v>
      </c>
      <c r="U67" s="78">
        <f>SUMPRODUCT(LTA!F67:AJ67,LTA!F$102:AJ$102,LTA!F$103:AJ$103)</f>
        <v>94.81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69.150000000000006</v>
      </c>
      <c r="AB67" s="117">
        <f>-STOA!N67</f>
        <v>-273.27</v>
      </c>
      <c r="AC67">
        <f t="shared" si="0"/>
        <v>16.819031694209347</v>
      </c>
      <c r="AD67">
        <f t="shared" si="1"/>
        <v>1180.4857313994667</v>
      </c>
      <c r="AE67">
        <f>'IDT-1'!B67</f>
        <v>0</v>
      </c>
      <c r="AF67" s="26"/>
      <c r="AG67">
        <f t="shared" si="2"/>
        <v>1180.4857313994667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-76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14.081777777777779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81.503847788111983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7.9790203999999996</v>
      </c>
      <c r="O68">
        <f>BRPL_ISGS_exbus!BB68</f>
        <v>985.6482925026221</v>
      </c>
      <c r="P68" s="77">
        <v>103.65</v>
      </c>
      <c r="Q68" s="77">
        <v>33.599999999999994</v>
      </c>
      <c r="R68" s="80">
        <v>38.5</v>
      </c>
      <c r="S68" s="80">
        <v>0</v>
      </c>
      <c r="T68" s="78">
        <f>SUMPRODUCT(LTA!F68:AJ68,LTA!F$101:AJ$101,LTA!F$103:AJ$103)</f>
        <v>228.81</v>
      </c>
      <c r="U68" s="78">
        <f>SUMPRODUCT(LTA!F68:AJ68,LTA!F$102:AJ$102,LTA!F$103:AJ$103)</f>
        <v>94.13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60.05</v>
      </c>
      <c r="AB68" s="117">
        <f>-STOA!N68</f>
        <v>-273.27</v>
      </c>
      <c r="AC68">
        <f t="shared" ref="AC68:AC98" si="3">SUMIF(B68:AB68,"&gt;0")*$AC$2-SUMIF(B68:AB68,"&lt;0")*($AC$2/(1-$AC$2))+SUMIF(AI68:AR68,"&gt;0")*$AC$2-SUMIF(AI68:AR68,"&lt;0")*($AC$2/(1-$AC$2))</f>
        <v>17.950222091556977</v>
      </c>
      <c r="AD68">
        <f t="shared" ref="AD68:AD98" si="4">SUM(B68:AB68,AI68:AR68)-AC68</f>
        <v>1241.6059261288444</v>
      </c>
      <c r="AE68">
        <f>'IDT-1'!B68</f>
        <v>0</v>
      </c>
      <c r="AF68" s="26"/>
      <c r="AG68">
        <f t="shared" ref="AG68:AG98" si="5">SUM(AD68:AF68)+AT68</f>
        <v>1241.6059261288444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-109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14.081777777777779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81.503847788111983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7.9305207999999991</v>
      </c>
      <c r="O69">
        <f>BRPL_ISGS_exbus!BB69</f>
        <v>792.54228056387728</v>
      </c>
      <c r="P69" s="77">
        <v>103.65</v>
      </c>
      <c r="Q69" s="77">
        <v>33.599999999999994</v>
      </c>
      <c r="R69" s="80">
        <v>34.660000000000004</v>
      </c>
      <c r="S69" s="80">
        <v>0</v>
      </c>
      <c r="T69" s="78">
        <f>SUMPRODUCT(LTA!F69:AJ69,LTA!F$101:AJ$101,LTA!F$103:AJ$103)</f>
        <v>198.06</v>
      </c>
      <c r="U69" s="78">
        <f>SUMPRODUCT(LTA!F69:AJ69,LTA!F$102:AJ$102,LTA!F$103:AJ$103)</f>
        <v>93.07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51.65</v>
      </c>
      <c r="AB69" s="117">
        <f>-STOA!N69</f>
        <v>-273.27</v>
      </c>
      <c r="AC69">
        <f t="shared" si="3"/>
        <v>16.039370490096733</v>
      </c>
      <c r="AD69">
        <f t="shared" si="4"/>
        <v>1245.3422661915599</v>
      </c>
      <c r="AE69">
        <f>'IDT-1'!B69</f>
        <v>16</v>
      </c>
      <c r="AF69" s="26"/>
      <c r="AG69">
        <f t="shared" si="5"/>
        <v>1261.3422661915599</v>
      </c>
      <c r="AI69" s="75">
        <f>PXIL!H69</f>
        <v>0</v>
      </c>
      <c r="AJ69" s="75">
        <f>PXIL!N69</f>
        <v>0</v>
      </c>
      <c r="AK69" s="75">
        <f>RTM_IEX!H69</f>
        <v>130.03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12.717111111111111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81.503847788111983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8.3252071999999995</v>
      </c>
      <c r="O70">
        <f>BRPL_ISGS_exbus!BB70</f>
        <v>810.61638725547732</v>
      </c>
      <c r="P70" s="77">
        <v>103.65</v>
      </c>
      <c r="Q70" s="77">
        <v>33.599999999999994</v>
      </c>
      <c r="R70" s="80">
        <v>29.45</v>
      </c>
      <c r="S70" s="80">
        <v>0</v>
      </c>
      <c r="T70" s="78">
        <f>SUMPRODUCT(LTA!F70:AJ70,LTA!F$101:AJ$101,LTA!F$103:AJ$103)</f>
        <v>166.14999999999998</v>
      </c>
      <c r="U70" s="78">
        <f>SUMPRODUCT(LTA!F70:AJ70,LTA!F$102:AJ$102,LTA!F$103:AJ$103)</f>
        <v>92.44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41.15</v>
      </c>
      <c r="AB70" s="117">
        <f>-STOA!N70</f>
        <v>-273.27</v>
      </c>
      <c r="AC70">
        <f t="shared" si="3"/>
        <v>15.731582802636146</v>
      </c>
      <c r="AD70">
        <f t="shared" si="4"/>
        <v>1210.6741803039538</v>
      </c>
      <c r="AE70">
        <f>'IDT-1'!B70</f>
        <v>61</v>
      </c>
      <c r="AF70" s="26"/>
      <c r="AG70">
        <f t="shared" si="5"/>
        <v>1271.6741803039538</v>
      </c>
      <c r="AI70" s="75">
        <f>PXIL!H70</f>
        <v>0</v>
      </c>
      <c r="AJ70" s="75">
        <f>PXIL!N70</f>
        <v>0</v>
      </c>
      <c r="AK70" s="75">
        <f>RTM_IEX!H70</f>
        <v>126.2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14.081777777777779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81.503847788111983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7.8987451999999996</v>
      </c>
      <c r="O71">
        <f>BRPL_ISGS_exbus!BB71</f>
        <v>839.64098197158091</v>
      </c>
      <c r="P71" s="77">
        <v>103.65</v>
      </c>
      <c r="Q71" s="77">
        <v>33.599999999999994</v>
      </c>
      <c r="R71" s="80">
        <v>13.3</v>
      </c>
      <c r="S71" s="80">
        <v>0</v>
      </c>
      <c r="T71" s="78">
        <f>SUMPRODUCT(LTA!F71:AJ71,LTA!F$101:AJ$101,LTA!F$103:AJ$103)</f>
        <v>136.15</v>
      </c>
      <c r="U71" s="78">
        <f>SUMPRODUCT(LTA!F71:AJ71,LTA!F$102:AJ$102,LTA!F$103:AJ$103)</f>
        <v>100.47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64.849999999999994</v>
      </c>
      <c r="AB71" s="117">
        <f>-STOA!N71</f>
        <v>-273.27</v>
      </c>
      <c r="AC71">
        <f t="shared" si="3"/>
        <v>15.986191437204523</v>
      </c>
      <c r="AD71">
        <f t="shared" si="4"/>
        <v>1239.3523710521556</v>
      </c>
      <c r="AE71">
        <f>'IDT-1'!B71</f>
        <v>52</v>
      </c>
      <c r="AF71" s="26"/>
      <c r="AG71">
        <f t="shared" si="5"/>
        <v>1291.3523710521556</v>
      </c>
      <c r="AI71" s="75">
        <f>PXIL!H71</f>
        <v>0</v>
      </c>
      <c r="AJ71" s="75">
        <f>PXIL!N71</f>
        <v>0</v>
      </c>
      <c r="AK71" s="75">
        <f>RTM_IEX!H71</f>
        <v>139.59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14.081777777777779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79.923764129615662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7.8903831999999987</v>
      </c>
      <c r="O72">
        <f>BRPL_ISGS_exbus!BB72</f>
        <v>857.5861764938287</v>
      </c>
      <c r="P72" s="77">
        <v>103.65</v>
      </c>
      <c r="Q72" s="77">
        <v>33.599999999999994</v>
      </c>
      <c r="R72" s="80">
        <v>5.21</v>
      </c>
      <c r="S72" s="80">
        <v>0</v>
      </c>
      <c r="T72" s="78">
        <f>SUMPRODUCT(LTA!F72:AJ72,LTA!F$101:AJ$101,LTA!F$103:AJ$103)</f>
        <v>105.88999999999999</v>
      </c>
      <c r="U72" s="78">
        <f>SUMPRODUCT(LTA!F72:AJ72,LTA!F$102:AJ$102,LTA!F$103:AJ$103)</f>
        <v>96.97999999999999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115.22</v>
      </c>
      <c r="AB72" s="117">
        <f>-STOA!N72</f>
        <v>-273.27</v>
      </c>
      <c r="AC72">
        <f t="shared" si="3"/>
        <v>16.205194827205535</v>
      </c>
      <c r="AD72">
        <f t="shared" si="4"/>
        <v>1264.0201165259059</v>
      </c>
      <c r="AE72">
        <f>'IDT-1'!B72</f>
        <v>71</v>
      </c>
      <c r="AF72" s="26"/>
      <c r="AG72">
        <f t="shared" si="5"/>
        <v>1335.0201165259059</v>
      </c>
      <c r="AI72" s="75">
        <f>PXIL!H72</f>
        <v>0</v>
      </c>
      <c r="AJ72" s="75">
        <f>PXIL!N72</f>
        <v>0</v>
      </c>
      <c r="AK72" s="75">
        <f>RTM_IEX!H72</f>
        <v>139.59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14.081777777777779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79.923764129615662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7.4170939999999987</v>
      </c>
      <c r="O73">
        <f>BRPL_ISGS_exbus!BB73</f>
        <v>900.73939954283674</v>
      </c>
      <c r="P73" s="77">
        <v>103.65</v>
      </c>
      <c r="Q73" s="77">
        <v>33.599999999999994</v>
      </c>
      <c r="R73" s="80">
        <v>0.69496402877697838</v>
      </c>
      <c r="S73" s="80">
        <v>0</v>
      </c>
      <c r="T73" s="78">
        <f>SUMPRODUCT(LTA!F73:AJ73,LTA!F$101:AJ$101,LTA!F$103:AJ$103)</f>
        <v>76.609999999999985</v>
      </c>
      <c r="U73" s="78">
        <f>SUMPRODUCT(LTA!F73:AJ73,LTA!F$102:AJ$102,LTA!F$103:AJ$103)</f>
        <v>93.25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125.43</v>
      </c>
      <c r="AB73" s="117">
        <f>-STOA!N73</f>
        <v>-273.27</v>
      </c>
      <c r="AC73">
        <f t="shared" si="3"/>
        <v>15.852445928530045</v>
      </c>
      <c r="AD73">
        <f t="shared" si="4"/>
        <v>1224.2877633023666</v>
      </c>
      <c r="AE73">
        <f>'IDT-1'!B73</f>
        <v>70</v>
      </c>
      <c r="AF73" s="26"/>
      <c r="AG73">
        <f t="shared" si="5"/>
        <v>1294.2877633023666</v>
      </c>
      <c r="AI73" s="75">
        <f>PXIL!H73</f>
        <v>0</v>
      </c>
      <c r="AJ73" s="75">
        <f>PXIL!N73</f>
        <v>0</v>
      </c>
      <c r="AK73" s="75">
        <f>RTM_IEX!H73</f>
        <v>84.14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14.081777777777779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79.923764129615662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7.8669695999999991</v>
      </c>
      <c r="O74">
        <f>BRPL_ISGS_exbus!BB74</f>
        <v>934.6253834171057</v>
      </c>
      <c r="P74" s="77">
        <v>103.65</v>
      </c>
      <c r="Q74" s="77">
        <v>33.599999999999994</v>
      </c>
      <c r="R74" s="80">
        <v>4.7979797979797985E-3</v>
      </c>
      <c r="S74" s="80">
        <v>0</v>
      </c>
      <c r="T74" s="78">
        <f>SUMPRODUCT(LTA!F74:AJ74,LTA!F$101:AJ$101,LTA!F$103:AJ$103)</f>
        <v>55.83</v>
      </c>
      <c r="U74" s="78">
        <f>SUMPRODUCT(LTA!F74:AJ74,LTA!F$102:AJ$102,LTA!F$103:AJ$103)</f>
        <v>88.460000000000008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209.69999999999996</v>
      </c>
      <c r="AB74" s="117">
        <f>-STOA!N74</f>
        <v>-273.27</v>
      </c>
      <c r="AC74">
        <f t="shared" si="3"/>
        <v>16.208756111382851</v>
      </c>
      <c r="AD74">
        <f t="shared" si="4"/>
        <v>1200.1371465448037</v>
      </c>
      <c r="AE74">
        <f>'IDT-1'!B74</f>
        <v>50.98</v>
      </c>
      <c r="AF74" s="26"/>
      <c r="AG74">
        <f t="shared" si="5"/>
        <v>1251.1171465448037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-32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14.081777777777779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76.633720083499199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8.1161571999999982</v>
      </c>
      <c r="O75">
        <f>BRPL_ISGS_exbus!BB75</f>
        <v>981.21584288103759</v>
      </c>
      <c r="P75" s="77">
        <v>103.65</v>
      </c>
      <c r="Q75" s="77">
        <v>33.599999999999994</v>
      </c>
      <c r="R75" s="80">
        <v>0</v>
      </c>
      <c r="S75" s="80">
        <v>0</v>
      </c>
      <c r="T75" s="78">
        <f>SUMPRODUCT(LTA!F75:AJ75,LTA!F$101:AJ$101,LTA!F$103:AJ$103)</f>
        <v>40.549999999999997</v>
      </c>
      <c r="U75" s="78">
        <f>SUMPRODUCT(LTA!F75:AJ75,LTA!F$102:AJ$102,LTA!F$103:AJ$103)</f>
        <v>90.36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118.43</v>
      </c>
      <c r="AB75" s="117">
        <f>-STOA!N75</f>
        <v>-104.59</v>
      </c>
      <c r="AC75">
        <f t="shared" si="3"/>
        <v>14.200711764563245</v>
      </c>
      <c r="AD75">
        <f t="shared" si="4"/>
        <v>1377.099995929641</v>
      </c>
      <c r="AE75">
        <f>'IDT-1'!B75</f>
        <v>12</v>
      </c>
      <c r="AF75" s="26"/>
      <c r="AG75">
        <f t="shared" si="5"/>
        <v>1389.099995929641</v>
      </c>
      <c r="AI75" s="75">
        <f>PXIL!H75</f>
        <v>0</v>
      </c>
      <c r="AJ75" s="75">
        <f>PXIL!N75</f>
        <v>0</v>
      </c>
      <c r="AK75" s="75">
        <f>RTM_IEX!H75</f>
        <v>35.380000000000003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14.081777777777779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76.633720083499199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8.0843815999999986</v>
      </c>
      <c r="O76">
        <f>BRPL_ISGS_exbus!BB76</f>
        <v>1073.1568414422347</v>
      </c>
      <c r="P76" s="77">
        <v>103.65</v>
      </c>
      <c r="Q76" s="77">
        <v>33.599999999999994</v>
      </c>
      <c r="R76" s="80">
        <v>0</v>
      </c>
      <c r="S76" s="80">
        <v>0</v>
      </c>
      <c r="T76" s="78">
        <f>SUMPRODUCT(LTA!F76:AJ76,LTA!F$101:AJ$101,LTA!F$103:AJ$103)</f>
        <v>38.65</v>
      </c>
      <c r="U76" s="78">
        <f>SUMPRODUCT(LTA!F76:AJ76,LTA!F$102:AJ$102,LTA!F$103:AJ$103)</f>
        <v>81.22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118.43</v>
      </c>
      <c r="AB76" s="117">
        <f>-STOA!N76</f>
        <v>-104.59</v>
      </c>
      <c r="AC76">
        <f t="shared" si="3"/>
        <v>15.204729598131063</v>
      </c>
      <c r="AD76">
        <f t="shared" si="4"/>
        <v>1353.5852010572705</v>
      </c>
      <c r="AE76">
        <f>'IDT-1'!B76</f>
        <v>35</v>
      </c>
      <c r="AF76" s="26"/>
      <c r="AG76">
        <f t="shared" si="5"/>
        <v>1388.5852010572705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-68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14.877341070957533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76.633720083499199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8.0994332</v>
      </c>
      <c r="O77">
        <f>BRPL_ISGS_exbus!BB77</f>
        <v>1122.3979116150892</v>
      </c>
      <c r="P77" s="77">
        <v>103.65</v>
      </c>
      <c r="Q77" s="77">
        <v>33.599999999999994</v>
      </c>
      <c r="R77" s="80">
        <v>0</v>
      </c>
      <c r="S77" s="80">
        <v>0</v>
      </c>
      <c r="T77" s="78">
        <f>SUMPRODUCT(LTA!F77:AJ77,LTA!F$101:AJ$101,LTA!F$103:AJ$103)</f>
        <v>38.07</v>
      </c>
      <c r="U77" s="78">
        <f>SUMPRODUCT(LTA!F77:AJ77,LTA!F$102:AJ$102,LTA!F$103:AJ$103)</f>
        <v>77.150000000000006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118.43</v>
      </c>
      <c r="AB77" s="117">
        <f>-STOA!N77</f>
        <v>-104.59</v>
      </c>
      <c r="AC77">
        <f t="shared" si="3"/>
        <v>15.639776936800946</v>
      </c>
      <c r="AD77">
        <f t="shared" si="4"/>
        <v>1394.5518387846348</v>
      </c>
      <c r="AE77">
        <f>'IDT-1'!B77</f>
        <v>46</v>
      </c>
      <c r="AF77" s="26"/>
      <c r="AG77">
        <f t="shared" si="5"/>
        <v>1440.5518387846348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-72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14.877341070957533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76.633720083499199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7.7783323999999991</v>
      </c>
      <c r="O78">
        <f>BRPL_ISGS_exbus!BB78</f>
        <v>1111.0804525208107</v>
      </c>
      <c r="P78" s="77">
        <v>103.65</v>
      </c>
      <c r="Q78" s="77">
        <v>33.599999999999994</v>
      </c>
      <c r="R78" s="80">
        <v>0</v>
      </c>
      <c r="S78" s="80">
        <v>0</v>
      </c>
      <c r="T78" s="78">
        <f>SUMPRODUCT(LTA!F78:AJ78,LTA!F$101:AJ$101,LTA!F$103:AJ$103)</f>
        <v>37.549999999999997</v>
      </c>
      <c r="U78" s="78">
        <f>SUMPRODUCT(LTA!F78:AJ78,LTA!F$102:AJ$102,LTA!F$103:AJ$103)</f>
        <v>77.099999999999994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142.32999999999998</v>
      </c>
      <c r="AB78" s="117">
        <f>-STOA!N78</f>
        <v>-104.59</v>
      </c>
      <c r="AC78">
        <f t="shared" si="3"/>
        <v>15.813686629908855</v>
      </c>
      <c r="AD78">
        <f t="shared" si="4"/>
        <v>1398.0693691972479</v>
      </c>
      <c r="AE78">
        <f>'IDT-1'!B78</f>
        <v>42.643000000000001</v>
      </c>
      <c r="AF78" s="26"/>
      <c r="AG78">
        <f t="shared" si="5"/>
        <v>1440.7123691972479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-80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14.877341070957533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76.633720083499199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7.7632808000000004</v>
      </c>
      <c r="O79">
        <f>BRPL_ISGS_exbus!BB79</f>
        <v>1074.4365513174712</v>
      </c>
      <c r="P79" s="77">
        <v>103.65</v>
      </c>
      <c r="Q79" s="77">
        <v>33.599999999999994</v>
      </c>
      <c r="R79" s="80">
        <v>0</v>
      </c>
      <c r="S79" s="80">
        <v>0</v>
      </c>
      <c r="T79" s="78">
        <f>SUMPRODUCT(LTA!F79:AJ79,LTA!F$101:AJ$101,LTA!F$103:AJ$103)</f>
        <v>37.909999999999997</v>
      </c>
      <c r="U79" s="78">
        <f>SUMPRODUCT(LTA!F79:AJ79,LTA!F$102:AJ$102,LTA!F$103:AJ$103)</f>
        <v>77.31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187.49</v>
      </c>
      <c r="AB79" s="117">
        <f>-STOA!N79</f>
        <v>-104.59</v>
      </c>
      <c r="AC79">
        <f t="shared" si="3"/>
        <v>15.813608697539712</v>
      </c>
      <c r="AD79">
        <f t="shared" si="4"/>
        <v>1416.140494326278</v>
      </c>
      <c r="AE79">
        <f>'IDT-1'!B79</f>
        <v>29.827999999999999</v>
      </c>
      <c r="AF79" s="26"/>
      <c r="AG79">
        <f t="shared" si="5"/>
        <v>1445.968494326278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-71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14.877341070957533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76.633720083499199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7.6261439999999983</v>
      </c>
      <c r="O80">
        <f>BRPL_ISGS_exbus!BB80</f>
        <v>1047.367720365962</v>
      </c>
      <c r="P80" s="77">
        <v>103.65</v>
      </c>
      <c r="Q80" s="77">
        <v>33.599999999999994</v>
      </c>
      <c r="R80" s="80">
        <v>0</v>
      </c>
      <c r="S80" s="80">
        <v>0</v>
      </c>
      <c r="T80" s="78">
        <f>SUMPRODUCT(LTA!F80:AJ80,LTA!F$101:AJ$101,LTA!F$103:AJ$103)</f>
        <v>39.18</v>
      </c>
      <c r="U80" s="78">
        <f>SUMPRODUCT(LTA!F80:AJ80,LTA!F$102:AJ$102,LTA!F$103:AJ$103)</f>
        <v>78.2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209.48000000000005</v>
      </c>
      <c r="AB80" s="117">
        <f>-STOA!N80</f>
        <v>-104.59</v>
      </c>
      <c r="AC80">
        <f t="shared" si="3"/>
        <v>15.751203671237651</v>
      </c>
      <c r="AD80">
        <f t="shared" si="4"/>
        <v>1417.1469316010707</v>
      </c>
      <c r="AE80">
        <f>'IDT-1'!B80</f>
        <v>27.116</v>
      </c>
      <c r="AF80" s="26"/>
      <c r="AG80">
        <f t="shared" si="5"/>
        <v>1444.2629316010707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-67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14.877341070957533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76.633720083499199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7.5140931999999996</v>
      </c>
      <c r="O81">
        <f>BRPL_ISGS_exbus!BB81</f>
        <v>1022.608344230937</v>
      </c>
      <c r="P81" s="77">
        <v>103.65</v>
      </c>
      <c r="Q81" s="77">
        <v>33.599999999999994</v>
      </c>
      <c r="R81" s="80">
        <v>0</v>
      </c>
      <c r="S81" s="80">
        <v>0</v>
      </c>
      <c r="T81" s="78">
        <f>SUMPRODUCT(LTA!F81:AJ81,LTA!F$101:AJ$101,LTA!F$103:AJ$103)</f>
        <v>40.369999999999997</v>
      </c>
      <c r="U81" s="78">
        <f>SUMPRODUCT(LTA!F81:AJ81,LTA!F$102:AJ$102,LTA!F$103:AJ$103)</f>
        <v>80.550000000000011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239.10999999999999</v>
      </c>
      <c r="AB81" s="117">
        <f>-STOA!N81</f>
        <v>-104.59</v>
      </c>
      <c r="AC81">
        <f t="shared" si="3"/>
        <v>15.859743624298208</v>
      </c>
      <c r="AD81">
        <f t="shared" si="4"/>
        <v>1421.3369647129848</v>
      </c>
      <c r="AE81">
        <f>'IDT-1'!B81</f>
        <v>21.693000000000001</v>
      </c>
      <c r="AF81" s="26"/>
      <c r="AG81">
        <f t="shared" si="5"/>
        <v>1443.0299647129848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-71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14.877341070957533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76.633720083499199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7.7783323999999991</v>
      </c>
      <c r="O82">
        <f>BRPL_ISGS_exbus!BB82</f>
        <v>1007.5050549423928</v>
      </c>
      <c r="P82" s="77">
        <v>103.65</v>
      </c>
      <c r="Q82" s="77">
        <v>33.599999999999994</v>
      </c>
      <c r="R82" s="80">
        <v>0</v>
      </c>
      <c r="S82" s="80">
        <v>0</v>
      </c>
      <c r="T82" s="78">
        <f>SUMPRODUCT(LTA!F82:AJ82,LTA!F$101:AJ$101,LTA!F$103:AJ$103)</f>
        <v>41.93</v>
      </c>
      <c r="U82" s="78">
        <f>SUMPRODUCT(LTA!F82:AJ82,LTA!F$102:AJ$102,LTA!F$103:AJ$103)</f>
        <v>74.790000000000006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241.03</v>
      </c>
      <c r="AB82" s="117">
        <f>-STOA!N82</f>
        <v>-104.59</v>
      </c>
      <c r="AC82">
        <f t="shared" si="3"/>
        <v>15.753486621129998</v>
      </c>
      <c r="AD82">
        <f t="shared" si="4"/>
        <v>1399.3241716276091</v>
      </c>
      <c r="AE82">
        <f>'IDT-1'!B82</f>
        <v>29.827999999999999</v>
      </c>
      <c r="AF82" s="26"/>
      <c r="AG82">
        <f t="shared" si="5"/>
        <v>1429.1521716276091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-76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14.877341070957533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78.5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7.8435559999999995</v>
      </c>
      <c r="O83">
        <f>BRPL_ISGS_exbus!BB83</f>
        <v>933.82218458165732</v>
      </c>
      <c r="P83" s="77">
        <v>103.65</v>
      </c>
      <c r="Q83" s="77">
        <v>33.599999999999994</v>
      </c>
      <c r="R83" s="80">
        <v>0</v>
      </c>
      <c r="S83" s="80">
        <v>0</v>
      </c>
      <c r="T83" s="78">
        <f>SUMPRODUCT(LTA!F83:AJ83,LTA!F$101:AJ$101,LTA!F$103:AJ$103)</f>
        <v>46.94</v>
      </c>
      <c r="U83" s="78">
        <f>SUMPRODUCT(LTA!F83:AJ83,LTA!F$102:AJ$102,LTA!F$103:AJ$103)</f>
        <v>87.039999999999992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238.17</v>
      </c>
      <c r="AB83" s="117">
        <f>-STOA!N83</f>
        <v>-104.59</v>
      </c>
      <c r="AC83">
        <f t="shared" si="3"/>
        <v>14.804888216790966</v>
      </c>
      <c r="AD83">
        <f t="shared" si="4"/>
        <v>1392.9214031877136</v>
      </c>
      <c r="AE83">
        <f>'IDT-1'!B83</f>
        <v>35.250999999999998</v>
      </c>
      <c r="AF83" s="26"/>
      <c r="AG83">
        <f t="shared" si="5"/>
        <v>1428.1724031877136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-26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14.877341070957533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78.5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7.4170939999999987</v>
      </c>
      <c r="O84">
        <f>BRPL_ISGS_exbus!BB84</f>
        <v>927.92302123145203</v>
      </c>
      <c r="P84" s="77">
        <v>103.65</v>
      </c>
      <c r="Q84" s="77">
        <v>33.599999999999994</v>
      </c>
      <c r="R84" s="80">
        <v>0</v>
      </c>
      <c r="S84" s="80">
        <v>0</v>
      </c>
      <c r="T84" s="78">
        <f>SUMPRODUCT(LTA!F84:AJ84,LTA!F$101:AJ$101,LTA!F$103:AJ$103)</f>
        <v>47.81</v>
      </c>
      <c r="U84" s="78">
        <f>SUMPRODUCT(LTA!F84:AJ84,LTA!F$102:AJ$102,LTA!F$103:AJ$103)</f>
        <v>87.62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55.27</v>
      </c>
      <c r="Z84" s="75">
        <f>IEX!N84</f>
        <v>0</v>
      </c>
      <c r="AA84" s="117">
        <f>STOA!H84</f>
        <v>44.080000000000013</v>
      </c>
      <c r="AB84" s="117">
        <f>-STOA!N84</f>
        <v>-104.59</v>
      </c>
      <c r="AC84">
        <f t="shared" si="3"/>
        <v>14.468052841231353</v>
      </c>
      <c r="AD84">
        <f t="shared" si="4"/>
        <v>1352.9726132130677</v>
      </c>
      <c r="AE84">
        <f>'IDT-1'!B84</f>
        <v>64.617000000000004</v>
      </c>
      <c r="AF84" s="26"/>
      <c r="AG84">
        <f t="shared" si="5"/>
        <v>1417.5896132130677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-27</v>
      </c>
      <c r="AM84" s="75">
        <f>RTM_PXI!H84</f>
        <v>0</v>
      </c>
      <c r="AN84" s="75">
        <f>RTM_PXI!N84</f>
        <v>0</v>
      </c>
      <c r="AO84" s="192">
        <f>GDAM_IEX!H84</f>
        <v>104.41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14.877341070957533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81.503847788111983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7.2247680000000001</v>
      </c>
      <c r="O85">
        <f>BRPL_ISGS_exbus!BB85</f>
        <v>931.74619218598036</v>
      </c>
      <c r="P85" s="77">
        <v>103.65</v>
      </c>
      <c r="Q85" s="77">
        <v>33.599999999999994</v>
      </c>
      <c r="R85" s="80">
        <v>0</v>
      </c>
      <c r="S85" s="80">
        <v>0</v>
      </c>
      <c r="T85" s="78">
        <f>SUMPRODUCT(LTA!F85:AJ85,LTA!F$101:AJ$101,LTA!F$103:AJ$103)</f>
        <v>48.260000000000005</v>
      </c>
      <c r="U85" s="78">
        <f>SUMPRODUCT(LTA!F85:AJ85,LTA!F$102:AJ$102,LTA!F$103:AJ$103)</f>
        <v>88.88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13.1</v>
      </c>
      <c r="Z85" s="75">
        <f>IEX!N85</f>
        <v>0</v>
      </c>
      <c r="AA85" s="117">
        <f>STOA!H85</f>
        <v>44.080000000000013</v>
      </c>
      <c r="AB85" s="117">
        <f>-STOA!N85</f>
        <v>-104.59</v>
      </c>
      <c r="AC85">
        <f t="shared" si="3"/>
        <v>14.159975667632931</v>
      </c>
      <c r="AD85">
        <f t="shared" si="4"/>
        <v>1294.1653831293063</v>
      </c>
      <c r="AE85">
        <f>'IDT-1'!B85</f>
        <v>97.126999999999995</v>
      </c>
      <c r="AF85" s="26"/>
      <c r="AG85">
        <f t="shared" si="5"/>
        <v>1391.2923831293062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-39</v>
      </c>
      <c r="AM85" s="75">
        <f>RTM_PXI!H85</f>
        <v>0</v>
      </c>
      <c r="AN85" s="75">
        <f>RTM_PXI!N85</f>
        <v>0</v>
      </c>
      <c r="AO85" s="192">
        <f>GDAM_IEX!H85</f>
        <v>91.12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14.877341070957533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81.503847788111983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7.4087319999999988</v>
      </c>
      <c r="O86">
        <f>BRPL_ISGS_exbus!BB86</f>
        <v>929.88158874417945</v>
      </c>
      <c r="P86" s="77">
        <v>103.65</v>
      </c>
      <c r="Q86" s="77">
        <v>33.599999999999994</v>
      </c>
      <c r="R86" s="80">
        <v>0</v>
      </c>
      <c r="S86" s="80">
        <v>0</v>
      </c>
      <c r="T86" s="78">
        <f>SUMPRODUCT(LTA!F86:AJ86,LTA!F$101:AJ$101,LTA!F$103:AJ$103)</f>
        <v>65.19</v>
      </c>
      <c r="U86" s="78">
        <f>SUMPRODUCT(LTA!F86:AJ86,LTA!F$102:AJ$102,LTA!F$103:AJ$103)</f>
        <v>90.889999999999986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44.080000000000013</v>
      </c>
      <c r="AB86" s="117">
        <f>-STOA!N86</f>
        <v>-104.59</v>
      </c>
      <c r="AC86">
        <f t="shared" si="3"/>
        <v>14.010340423111671</v>
      </c>
      <c r="AD86">
        <f t="shared" si="4"/>
        <v>1271.2843789320268</v>
      </c>
      <c r="AE86">
        <f>'IDT-1'!B86</f>
        <v>117.866</v>
      </c>
      <c r="AF86" s="26"/>
      <c r="AG86">
        <f t="shared" si="5"/>
        <v>1389.1503789320268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-42</v>
      </c>
      <c r="AM86" s="75">
        <f>RTM_PXI!H86</f>
        <v>0</v>
      </c>
      <c r="AN86" s="75">
        <f>RTM_PXI!N86</f>
        <v>0</v>
      </c>
      <c r="AO86" s="192">
        <f>GDAM_IEX!H86</f>
        <v>66.930000000000007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14.877341070957533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83.763874728223172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7.8268319999999987</v>
      </c>
      <c r="O87">
        <f>BRPL_ISGS_exbus!BB87</f>
        <v>948.05566139333985</v>
      </c>
      <c r="P87" s="77">
        <v>103.65</v>
      </c>
      <c r="Q87" s="77">
        <v>33.599999999999994</v>
      </c>
      <c r="R87" s="80">
        <v>0</v>
      </c>
      <c r="S87" s="80">
        <v>0</v>
      </c>
      <c r="T87" s="78">
        <f>SUMPRODUCT(LTA!F87:AJ87,LTA!F$101:AJ$101,LTA!F$103:AJ$103)</f>
        <v>64.03</v>
      </c>
      <c r="U87" s="78">
        <f>SUMPRODUCT(LTA!F87:AJ87,LTA!F$102:AJ$102,LTA!F$103:AJ$103)</f>
        <v>93.240000000000009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44.110000000000014</v>
      </c>
      <c r="AB87" s="117">
        <f>-STOA!N87</f>
        <v>-104.59</v>
      </c>
      <c r="AC87">
        <f t="shared" si="3"/>
        <v>13.766519947374583</v>
      </c>
      <c r="AD87">
        <f t="shared" si="4"/>
        <v>1209.6703989970358</v>
      </c>
      <c r="AE87">
        <f>'IDT-1'!B87</f>
        <v>138</v>
      </c>
      <c r="AF87" s="26"/>
      <c r="AG87">
        <f t="shared" si="5"/>
        <v>1347.6703989970358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-59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14.877341070957533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83.763874728223172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7.634506</v>
      </c>
      <c r="O88">
        <f>BRPL_ISGS_exbus!BB88</f>
        <v>941.17417467418886</v>
      </c>
      <c r="P88" s="77">
        <v>103.65</v>
      </c>
      <c r="Q88" s="77">
        <v>33.599999999999994</v>
      </c>
      <c r="R88" s="80">
        <v>0</v>
      </c>
      <c r="S88" s="80">
        <v>0</v>
      </c>
      <c r="T88" s="78">
        <f>SUMPRODUCT(LTA!F88:AJ88,LTA!F$101:AJ$101,LTA!F$103:AJ$103)</f>
        <v>63.28</v>
      </c>
      <c r="U88" s="78">
        <f>SUMPRODUCT(LTA!F88:AJ88,LTA!F$102:AJ$102,LTA!F$103:AJ$103)</f>
        <v>93.32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44.110000000000014</v>
      </c>
      <c r="AB88" s="117">
        <f>-STOA!N88</f>
        <v>-104.59</v>
      </c>
      <c r="AC88">
        <f t="shared" si="3"/>
        <v>13.698374395446052</v>
      </c>
      <c r="AD88">
        <f t="shared" si="4"/>
        <v>1201.994731829813</v>
      </c>
      <c r="AE88">
        <f>'IDT-1'!B88</f>
        <v>130</v>
      </c>
      <c r="AF88" s="26"/>
      <c r="AG88">
        <f t="shared" si="5"/>
        <v>1331.994731829813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-59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14.877341070957533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83.763874728223172</v>
      </c>
      <c r="J89">
        <f>Bawana_RLNG!P89</f>
        <v>0</v>
      </c>
      <c r="K89">
        <f>Bawana_Spot!P89</f>
        <v>0</v>
      </c>
      <c r="L89">
        <f>TWOMCL!O89</f>
        <v>-5.6732172936552487</v>
      </c>
      <c r="M89">
        <f>EDWPCL!S89</f>
        <v>0</v>
      </c>
      <c r="N89">
        <f>'MSW BWN'!S89</f>
        <v>8.1797083999999991</v>
      </c>
      <c r="O89">
        <f>BRPL_ISGS_exbus!BB89</f>
        <v>929.4007991337445</v>
      </c>
      <c r="P89" s="77">
        <v>103.65</v>
      </c>
      <c r="Q89" s="77">
        <v>33.599999999999994</v>
      </c>
      <c r="R89" s="80">
        <v>0</v>
      </c>
      <c r="S89" s="80">
        <v>0</v>
      </c>
      <c r="T89" s="78">
        <f>SUMPRODUCT(LTA!F89:AJ89,LTA!F$101:AJ$101,LTA!F$103:AJ$103)</f>
        <v>64.25</v>
      </c>
      <c r="U89" s="78">
        <f>SUMPRODUCT(LTA!F89:AJ89,LTA!F$102:AJ$102,LTA!F$103:AJ$103)</f>
        <v>97.32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44.110000000000014</v>
      </c>
      <c r="AB89" s="117">
        <f>-STOA!N89</f>
        <v>-104.59</v>
      </c>
      <c r="AC89">
        <f t="shared" si="3"/>
        <v>13.568250573102308</v>
      </c>
      <c r="AD89">
        <f t="shared" si="4"/>
        <v>1204.320255466168</v>
      </c>
      <c r="AE89">
        <f>'IDT-1'!B89</f>
        <v>121</v>
      </c>
      <c r="AF89" s="26"/>
      <c r="AG89">
        <f t="shared" si="5"/>
        <v>1325.320255466168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-51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14.877341070957533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83.763874728223172</v>
      </c>
      <c r="J90">
        <f>Bawana_RLNG!P90</f>
        <v>0</v>
      </c>
      <c r="K90">
        <f>Bawana_Spot!P90</f>
        <v>0</v>
      </c>
      <c r="L90">
        <f>TWOMCL!O90</f>
        <v>-5.4980348119034241</v>
      </c>
      <c r="M90">
        <f>EDWPCL!S90</f>
        <v>0</v>
      </c>
      <c r="N90">
        <f>'MSW BWN'!S90</f>
        <v>8.6212219999999995</v>
      </c>
      <c r="O90">
        <f>BRPL_ISGS_exbus!BB90</f>
        <v>926.53205223824591</v>
      </c>
      <c r="P90" s="77">
        <v>103.65</v>
      </c>
      <c r="Q90" s="77">
        <v>33.599999999999994</v>
      </c>
      <c r="R90" s="80">
        <v>0</v>
      </c>
      <c r="S90" s="80">
        <v>0</v>
      </c>
      <c r="T90" s="78">
        <f>SUMPRODUCT(LTA!F90:AJ90,LTA!F$101:AJ$101,LTA!F$103:AJ$103)</f>
        <v>65.319999999999993</v>
      </c>
      <c r="U90" s="78">
        <f>SUMPRODUCT(LTA!F90:AJ90,LTA!F$102:AJ$102,LTA!F$103:AJ$103)</f>
        <v>97.649999999999991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44.110000000000014</v>
      </c>
      <c r="AB90" s="117">
        <f>-STOA!N90</f>
        <v>-104.59</v>
      </c>
      <c r="AC90">
        <f t="shared" si="3"/>
        <v>13.566533755211468</v>
      </c>
      <c r="AD90">
        <f t="shared" si="4"/>
        <v>1202.4699214703121</v>
      </c>
      <c r="AE90">
        <f>'IDT-1'!B90</f>
        <v>97</v>
      </c>
      <c r="AF90" s="26"/>
      <c r="AG90">
        <f t="shared" si="5"/>
        <v>1299.4699214703121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-52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15.678123379989634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83.763874728223172</v>
      </c>
      <c r="J91">
        <f>Bawana_RLNG!P91</f>
        <v>0</v>
      </c>
      <c r="K91">
        <f>Bawana_Spot!P91</f>
        <v>0</v>
      </c>
      <c r="L91">
        <f>TWOMCL!O91</f>
        <v>-5.4522178551375617</v>
      </c>
      <c r="M91">
        <f>EDWPCL!S91</f>
        <v>0</v>
      </c>
      <c r="N91">
        <f>'MSW BWN'!S91</f>
        <v>8.0275199999999991</v>
      </c>
      <c r="O91">
        <f>BRPL_ISGS_exbus!BB91</f>
        <v>926.53205223824591</v>
      </c>
      <c r="P91" s="77">
        <v>103.65</v>
      </c>
      <c r="Q91" s="77">
        <v>33.599999999999994</v>
      </c>
      <c r="R91" s="80">
        <v>0</v>
      </c>
      <c r="S91" s="80">
        <v>0</v>
      </c>
      <c r="T91" s="78">
        <f>SUMPRODUCT(LTA!F91:AJ91,LTA!F$101:AJ$101,LTA!F$103:AJ$103)</f>
        <v>66.17</v>
      </c>
      <c r="U91" s="78">
        <f>SUMPRODUCT(LTA!F91:AJ91,LTA!F$102:AJ$102,LTA!F$103:AJ$103)</f>
        <v>100.12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2.9099999999999997</v>
      </c>
      <c r="AB91" s="117">
        <f>-STOA!N91</f>
        <v>-104.59</v>
      </c>
      <c r="AC91">
        <f t="shared" si="3"/>
        <v>13.216849038101714</v>
      </c>
      <c r="AD91">
        <f t="shared" si="4"/>
        <v>1167.1925034532196</v>
      </c>
      <c r="AE91">
        <f>'IDT-1'!B91</f>
        <v>102</v>
      </c>
      <c r="AF91" s="26"/>
      <c r="AG91">
        <f t="shared" si="5"/>
        <v>1269.1925034532196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-50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15.678123379989634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83.763874728223172</v>
      </c>
      <c r="J92">
        <f>Bawana_RLNG!P92</f>
        <v>0</v>
      </c>
      <c r="K92">
        <f>Bawana_Spot!P92</f>
        <v>0</v>
      </c>
      <c r="L92">
        <f>TWOMCL!O92</f>
        <v>-5.8079730488489592</v>
      </c>
      <c r="M92">
        <f>EDWPCL!S92</f>
        <v>0</v>
      </c>
      <c r="N92">
        <f>'MSW BWN'!S92</f>
        <v>7.9706583999999996</v>
      </c>
      <c r="O92">
        <f>BRPL_ISGS_exbus!BB92</f>
        <v>918.88292475210869</v>
      </c>
      <c r="P92" s="77">
        <v>103.65</v>
      </c>
      <c r="Q92" s="77">
        <v>33.599999999999994</v>
      </c>
      <c r="R92" s="80">
        <v>0</v>
      </c>
      <c r="S92" s="80">
        <v>0</v>
      </c>
      <c r="T92" s="78">
        <f>SUMPRODUCT(LTA!F92:AJ92,LTA!F$101:AJ$101,LTA!F$103:AJ$103)</f>
        <v>67.13</v>
      </c>
      <c r="U92" s="78">
        <f>SUMPRODUCT(LTA!F92:AJ92,LTA!F$102:AJ$102,LTA!F$103:AJ$103)</f>
        <v>101.78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2.9099999999999997</v>
      </c>
      <c r="AB92" s="117">
        <f>-STOA!N92</f>
        <v>-104.59</v>
      </c>
      <c r="AC92">
        <f t="shared" si="3"/>
        <v>13.184128901642353</v>
      </c>
      <c r="AD92">
        <f t="shared" si="4"/>
        <v>1160.7834793098302</v>
      </c>
      <c r="AE92">
        <f>'IDT-1'!B92</f>
        <v>60</v>
      </c>
      <c r="AF92" s="26"/>
      <c r="AG92">
        <f t="shared" si="5"/>
        <v>1220.7834793098302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15.678123379989634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83.763874728223172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7.9556067999999982</v>
      </c>
      <c r="O93">
        <f>BRPL_ISGS_exbus!BB93</f>
        <v>928.94927555544314</v>
      </c>
      <c r="P93" s="77">
        <v>103.65</v>
      </c>
      <c r="Q93" s="77">
        <v>33.599999999999994</v>
      </c>
      <c r="R93" s="80">
        <v>0</v>
      </c>
      <c r="S93" s="80">
        <v>0</v>
      </c>
      <c r="T93" s="78">
        <f>SUMPRODUCT(LTA!F93:AJ93,LTA!F$101:AJ$101,LTA!F$103:AJ$103)</f>
        <v>65.42</v>
      </c>
      <c r="U93" s="78">
        <f>SUMPRODUCT(LTA!F93:AJ93,LTA!F$102:AJ$102,LTA!F$103:AJ$103)</f>
        <v>97.03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2.9099999999999997</v>
      </c>
      <c r="AB93" s="117">
        <f>-STOA!N93</f>
        <v>-104.59</v>
      </c>
      <c r="AC93">
        <f t="shared" si="3"/>
        <v>13.112025304116669</v>
      </c>
      <c r="AD93">
        <f t="shared" si="4"/>
        <v>1176.128064911429</v>
      </c>
      <c r="AE93">
        <f>'IDT-1'!B93</f>
        <v>13</v>
      </c>
      <c r="AF93" s="26"/>
      <c r="AG93">
        <f t="shared" si="5"/>
        <v>1189.128064911429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-39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15.678123379989634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83.763874728223172</v>
      </c>
      <c r="J94">
        <f>Bawana_RLNG!P94</f>
        <v>0</v>
      </c>
      <c r="K94">
        <f>Bawana_Spot!P94</f>
        <v>0</v>
      </c>
      <c r="L94">
        <f>TWOMCL!O94</f>
        <v>-5.4845592363840536</v>
      </c>
      <c r="M94">
        <f>EDWPCL!S94</f>
        <v>0</v>
      </c>
      <c r="N94">
        <f>'MSW BWN'!S94</f>
        <v>8.0191579999999991</v>
      </c>
      <c r="O94">
        <f>BRPL_ISGS_exbus!BB94</f>
        <v>878.88938547111047</v>
      </c>
      <c r="P94" s="77">
        <v>103.65</v>
      </c>
      <c r="Q94" s="77">
        <v>33.594462755438364</v>
      </c>
      <c r="R94" s="80">
        <v>0</v>
      </c>
      <c r="S94" s="80">
        <v>0</v>
      </c>
      <c r="T94" s="78">
        <f>SUMPRODUCT(LTA!F94:AJ94,LTA!F$101:AJ$101,LTA!F$103:AJ$103)</f>
        <v>75.94</v>
      </c>
      <c r="U94" s="78">
        <f>SUMPRODUCT(LTA!F94:AJ94,LTA!F$102:AJ$102,LTA!F$103:AJ$103)</f>
        <v>89.88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2.9099999999999997</v>
      </c>
      <c r="AB94" s="117">
        <f>-STOA!N94</f>
        <v>-104.59</v>
      </c>
      <c r="AC94">
        <f t="shared" si="3"/>
        <v>12.64269422022841</v>
      </c>
      <c r="AD94">
        <f t="shared" si="4"/>
        <v>1136.6077508781495</v>
      </c>
      <c r="AE94">
        <f>'IDT-1'!B94</f>
        <v>0</v>
      </c>
      <c r="AF94" s="26"/>
      <c r="AG94">
        <f t="shared" si="5"/>
        <v>1136.6077508781495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-33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15.678123379989634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83.763874728223172</v>
      </c>
      <c r="J95">
        <f>Bawana_RLNG!P95</f>
        <v>0</v>
      </c>
      <c r="K95">
        <f>Bawana_Spot!P95</f>
        <v>0</v>
      </c>
      <c r="L95">
        <f>TWOMCL!O95</f>
        <v>-5.8726558113419411</v>
      </c>
      <c r="M95">
        <f>EDWPCL!S95</f>
        <v>0</v>
      </c>
      <c r="N95">
        <f>'MSW BWN'!S95</f>
        <v>7.8268319999999987</v>
      </c>
      <c r="O95">
        <f>BRPL_ISGS_exbus!BB95</f>
        <v>819.1627774661232</v>
      </c>
      <c r="P95" s="77">
        <v>103.65</v>
      </c>
      <c r="Q95" s="77">
        <v>33.594462755438364</v>
      </c>
      <c r="R95" s="80">
        <v>0</v>
      </c>
      <c r="S95" s="80">
        <v>0</v>
      </c>
      <c r="T95" s="78">
        <f>SUMPRODUCT(LTA!F95:AJ95,LTA!F$101:AJ$101,LTA!F$103:AJ$103)</f>
        <v>76.429999999999993</v>
      </c>
      <c r="U95" s="78">
        <f>SUMPRODUCT(LTA!F95:AJ95,LTA!F$102:AJ$102,LTA!F$103:AJ$103)</f>
        <v>91.929999999999993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2.9099999999999997</v>
      </c>
      <c r="AB95" s="117">
        <f>-STOA!N95</f>
        <v>-104.59</v>
      </c>
      <c r="AC95">
        <f t="shared" si="3"/>
        <v>12.345402104878419</v>
      </c>
      <c r="AD95">
        <f t="shared" si="4"/>
        <v>1056.1380124135542</v>
      </c>
      <c r="AE95">
        <f>'IDT-1'!B95</f>
        <v>0</v>
      </c>
      <c r="AF95" s="26"/>
      <c r="AG95">
        <f t="shared" si="5"/>
        <v>1056.1380124135542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-56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15.678123379989634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83.763874728223172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8.0843815999999986</v>
      </c>
      <c r="O96">
        <f>BRPL_ISGS_exbus!BB96</f>
        <v>762.54789245119969</v>
      </c>
      <c r="P96" s="77">
        <v>103.65</v>
      </c>
      <c r="Q96" s="77">
        <v>33.6</v>
      </c>
      <c r="R96" s="80">
        <v>0</v>
      </c>
      <c r="S96" s="80">
        <v>0</v>
      </c>
      <c r="T96" s="78">
        <f>SUMPRODUCT(LTA!F96:AJ96,LTA!F$101:AJ$101,LTA!F$103:AJ$103)</f>
        <v>77.239999999999995</v>
      </c>
      <c r="U96" s="78">
        <f>SUMPRODUCT(LTA!F96:AJ96,LTA!F$102:AJ$102,LTA!F$103:AJ$103)</f>
        <v>95.210000000000008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2.9099999999999997</v>
      </c>
      <c r="AB96" s="117">
        <f>-STOA!N96</f>
        <v>-104.59</v>
      </c>
      <c r="AC96">
        <f t="shared" si="3"/>
        <v>11.932145156527623</v>
      </c>
      <c r="AD96">
        <f t="shared" si="4"/>
        <v>999.03533675477456</v>
      </c>
      <c r="AE96">
        <f>'IDT-1'!B96</f>
        <v>0</v>
      </c>
      <c r="AF96" s="26"/>
      <c r="AG96">
        <f t="shared" si="5"/>
        <v>999.03533675477456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-61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15.678123379989634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83.763874728223172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8.1797083999999991</v>
      </c>
      <c r="O97">
        <f>BRPL_ISGS_exbus!BB97</f>
        <v>693.37834889659871</v>
      </c>
      <c r="P97" s="77">
        <v>103.65643748835475</v>
      </c>
      <c r="Q97" s="77">
        <v>33.6</v>
      </c>
      <c r="R97" s="80">
        <v>0</v>
      </c>
      <c r="S97" s="80">
        <v>0</v>
      </c>
      <c r="T97" s="78">
        <f>SUMPRODUCT(LTA!F97:AJ97,LTA!F$101:AJ$101,LTA!F$103:AJ$103)</f>
        <v>78.11</v>
      </c>
      <c r="U97" s="78">
        <f>SUMPRODUCT(LTA!F97:AJ97,LTA!F$102:AJ$102,LTA!F$103:AJ$103)</f>
        <v>97.46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2.9099999999999997</v>
      </c>
      <c r="AB97" s="117">
        <f>-STOA!N97</f>
        <v>-104.59</v>
      </c>
      <c r="AC97">
        <f t="shared" si="3"/>
        <v>11.280779678807093</v>
      </c>
      <c r="AD97">
        <f t="shared" si="4"/>
        <v>941.73892296624877</v>
      </c>
      <c r="AE97">
        <f>'IDT-1'!B97</f>
        <v>0</v>
      </c>
      <c r="AF97" s="26"/>
      <c r="AG97">
        <f t="shared" si="5"/>
        <v>941.73892296624877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-53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15.678123379989634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83.763874728223172</v>
      </c>
      <c r="J98">
        <f>Bawana_RLNG!P98</f>
        <v>0</v>
      </c>
      <c r="K98">
        <f>Bawana_Spot!P98</f>
        <v>0</v>
      </c>
      <c r="L98">
        <f>TWOMCL!O98</f>
        <v>-6.1259966311061191</v>
      </c>
      <c r="M98">
        <f>EDWPCL!S98</f>
        <v>0</v>
      </c>
      <c r="N98">
        <f>'MSW BWN'!S98</f>
        <v>8.2114839999999987</v>
      </c>
      <c r="O98">
        <f>BRPL_ISGS_exbus!BB98</f>
        <v>647.60006600720385</v>
      </c>
      <c r="P98" s="77">
        <v>103.65643748835475</v>
      </c>
      <c r="Q98" s="77">
        <v>14.340000000000002</v>
      </c>
      <c r="R98" s="80">
        <v>0</v>
      </c>
      <c r="S98" s="80">
        <v>0</v>
      </c>
      <c r="T98" s="78">
        <f>SUMPRODUCT(LTA!F98:AJ98,LTA!F$101:AJ$101,LTA!F$103:AJ$103)</f>
        <v>79.02</v>
      </c>
      <c r="U98" s="78">
        <f>SUMPRODUCT(LTA!F98:AJ98,LTA!F$102:AJ$102,LTA!F$103:AJ$103)</f>
        <v>99.87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2.9099999999999997</v>
      </c>
      <c r="AB98" s="117">
        <f>-STOA!N98</f>
        <v>-104.59</v>
      </c>
      <c r="AC98">
        <f t="shared" si="3"/>
        <v>10.631393838561104</v>
      </c>
      <c r="AD98">
        <f t="shared" si="4"/>
        <v>892.70259513410417</v>
      </c>
      <c r="AE98">
        <f>'IDT-1'!B98</f>
        <v>0</v>
      </c>
      <c r="AF98" s="26"/>
      <c r="AG98">
        <f t="shared" si="5"/>
        <v>892.70259513410417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0.36097878731666144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2.0450123279501424</v>
      </c>
      <c r="J99">
        <f t="shared" si="6"/>
        <v>0</v>
      </c>
      <c r="K99">
        <f t="shared" si="6"/>
        <v>0</v>
      </c>
      <c r="L99">
        <f t="shared" si="6"/>
        <v>-0.14516496077029642</v>
      </c>
      <c r="M99">
        <f t="shared" si="6"/>
        <v>0</v>
      </c>
      <c r="N99">
        <f t="shared" si="6"/>
        <v>0.19255595499999983</v>
      </c>
      <c r="O99">
        <f t="shared" si="6"/>
        <v>20.81954975631837</v>
      </c>
      <c r="P99" s="77">
        <f t="shared" si="6"/>
        <v>2.1953121317876523</v>
      </c>
      <c r="Q99" s="77">
        <f t="shared" si="6"/>
        <v>0.68602223137771812</v>
      </c>
      <c r="R99" s="80">
        <f t="shared" si="6"/>
        <v>0.36215655092454968</v>
      </c>
      <c r="S99" s="80">
        <f t="shared" si="6"/>
        <v>0</v>
      </c>
      <c r="T99" s="78">
        <f t="shared" si="6"/>
        <v>3.4831599999999998</v>
      </c>
      <c r="U99" s="78">
        <f t="shared" si="6"/>
        <v>1.7727024999999996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0.50118499999999999</v>
      </c>
      <c r="Z99" s="75">
        <f t="shared" si="6"/>
        <v>-0.57425000000000004</v>
      </c>
      <c r="AA99" s="117">
        <f t="shared" si="6"/>
        <v>2.7096099999999996</v>
      </c>
      <c r="AB99" s="117">
        <f t="shared" si="6"/>
        <v>-4.214280000000004</v>
      </c>
      <c r="AC99">
        <f t="shared" si="6"/>
        <v>0.36793948477530442</v>
      </c>
      <c r="AD99">
        <f t="shared" si="6"/>
        <v>30.001910795129518</v>
      </c>
      <c r="AE99">
        <f t="shared" si="6"/>
        <v>0.5487805</v>
      </c>
      <c r="AG99">
        <f t="shared" si="6"/>
        <v>30.550691295129514</v>
      </c>
      <c r="AI99">
        <f t="shared" si="6"/>
        <v>0</v>
      </c>
      <c r="AJ99">
        <f t="shared" si="6"/>
        <v>0</v>
      </c>
      <c r="AK99">
        <f t="shared" si="6"/>
        <v>0.62506749999999989</v>
      </c>
      <c r="AL99">
        <f t="shared" si="6"/>
        <v>-0.76175000000000004</v>
      </c>
      <c r="AM99">
        <f t="shared" si="6"/>
        <v>0</v>
      </c>
      <c r="AN99">
        <f t="shared" si="6"/>
        <v>0</v>
      </c>
      <c r="AO99">
        <f t="shared" si="6"/>
        <v>0.3119825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44948</v>
      </c>
      <c r="B1" s="229"/>
      <c r="C1" s="229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9" t="s">
        <v>200</v>
      </c>
      <c r="M1" s="229" t="s">
        <v>201</v>
      </c>
      <c r="N1" s="229" t="s">
        <v>202</v>
      </c>
      <c r="O1" s="229" t="s">
        <v>197</v>
      </c>
      <c r="P1" s="230" t="s">
        <v>143</v>
      </c>
      <c r="Q1" s="230" t="s">
        <v>144</v>
      </c>
      <c r="R1" s="233" t="s">
        <v>339</v>
      </c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411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9"/>
      <c r="C2" s="229"/>
      <c r="D2" s="221"/>
      <c r="E2" s="221"/>
      <c r="F2" s="221"/>
      <c r="G2" s="221"/>
      <c r="H2" s="221"/>
      <c r="I2" s="221"/>
      <c r="J2" s="221"/>
      <c r="K2" s="221"/>
      <c r="L2" s="229"/>
      <c r="M2" s="229"/>
      <c r="N2" s="229"/>
      <c r="O2" s="229"/>
      <c r="P2" s="230"/>
      <c r="Q2" s="230"/>
      <c r="R2" s="233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f>GT_NG!Q3</f>
        <v>8.8445826853291862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48.432240366378316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4.5065839999999993</v>
      </c>
      <c r="O3">
        <f>BYPL_ISGS_exbus!BB3</f>
        <v>547.28347277136993</v>
      </c>
      <c r="P3" s="77">
        <v>28.682608695652174</v>
      </c>
      <c r="Q3" s="77">
        <v>9.5600000000000023</v>
      </c>
      <c r="R3" s="80">
        <v>0</v>
      </c>
      <c r="S3" s="80">
        <v>0</v>
      </c>
      <c r="T3" s="78">
        <f>SUMPRODUCT(LTA!F3:AJ3,LTA!F$101:AJ$101,LTA!F$104:AJ$104)</f>
        <v>58.83</v>
      </c>
      <c r="U3" s="78">
        <f>SUMPRODUCT(LTA!F3:AJ3,LTA!F$102:AJ$102,LTA!F$104:AJ$104)</f>
        <v>126.32000000000001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-160</v>
      </c>
      <c r="AA3" s="117">
        <f>STOA!I3</f>
        <v>0.36</v>
      </c>
      <c r="AB3" s="117">
        <f>-STOA!O3</f>
        <v>-197.18</v>
      </c>
      <c r="AC3">
        <f>SUMIF(B3:AB3,"&gt;0")*$AC$2-SUMIF(B3:AB3,"&lt;0")*($AC$2/(1-$AC$2))+SUMIF(AI3:AR3,"&gt;0")*$AC$2-SUMIF(AI3:AR3,"&lt;0")*($AC$2/(1-$AC$2))</f>
        <v>10.837269933185969</v>
      </c>
      <c r="AD3">
        <f>SUM(B3:AB3,AI3:AR3)-AC3</f>
        <v>426.80221858554387</v>
      </c>
      <c r="AE3">
        <f>'IDT-1'!C3</f>
        <v>0</v>
      </c>
      <c r="AF3" s="26"/>
      <c r="AG3">
        <f>SUM(AD3:AF3)</f>
        <v>426.80221858554387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-38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8.8445826853291862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48.432240366378316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4.6624119999999989</v>
      </c>
      <c r="O4">
        <f>BYPL_ISGS_exbus!BB4</f>
        <v>544.54595094764886</v>
      </c>
      <c r="P4" s="77">
        <v>28.682608695652174</v>
      </c>
      <c r="Q4" s="77">
        <v>9.5600000000000023</v>
      </c>
      <c r="R4" s="80">
        <v>0</v>
      </c>
      <c r="S4" s="80">
        <v>0</v>
      </c>
      <c r="T4" s="78">
        <f>SUMPRODUCT(LTA!F4:AJ4,LTA!F$101:AJ$101,LTA!F$104:AJ$104)</f>
        <v>58.23</v>
      </c>
      <c r="U4" s="78">
        <f>SUMPRODUCT(LTA!F4:AJ4,LTA!F$102:AJ$102,LTA!F$104:AJ$104)</f>
        <v>126.38000000000001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-185</v>
      </c>
      <c r="AA4" s="117">
        <f>STOA!I4</f>
        <v>0.36</v>
      </c>
      <c r="AB4" s="117">
        <f>-STOA!O4</f>
        <v>-197.18</v>
      </c>
      <c r="AC4">
        <f t="shared" ref="AC4:AC67" si="0">SUMIF(B4:AB4,"&gt;0")*$AC$2-SUMIF(B4:AB4,"&lt;0")*($AC$2/(1-$AC$2))+SUMIF(AI4:AR4,"&gt;0")*$AC$2-SUMIF(AI4:AR4,"&lt;0")*($AC$2/(1-$AC$2))</f>
        <v>11.005117833025521</v>
      </c>
      <c r="AD4">
        <f t="shared" ref="AD4:AD67" si="1">SUM(B4:AB4,AI4:AR4)-AC4</f>
        <v>401.51267686198321</v>
      </c>
      <c r="AE4">
        <f>'IDT-1'!C4</f>
        <v>0</v>
      </c>
      <c r="AF4" s="26"/>
      <c r="AG4">
        <f t="shared" ref="AG4:AG67" si="2">SUM(AD4:AF4)</f>
        <v>401.51267686198321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8.8445826853291862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48.432240366378316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4.7446279999999987</v>
      </c>
      <c r="O5">
        <f>BYPL_ISGS_exbus!BB5</f>
        <v>544.64306508520792</v>
      </c>
      <c r="P5" s="77">
        <v>28.682608695652174</v>
      </c>
      <c r="Q5" s="77">
        <v>9.5600000000000023</v>
      </c>
      <c r="R5" s="80">
        <v>0</v>
      </c>
      <c r="S5" s="80">
        <v>0</v>
      </c>
      <c r="T5" s="78">
        <f>SUMPRODUCT(LTA!F5:AJ5,LTA!F$101:AJ$101,LTA!F$104:AJ$104)</f>
        <v>57.55</v>
      </c>
      <c r="U5" s="78">
        <f>SUMPRODUCT(LTA!F5:AJ5,LTA!F$102:AJ$102,LTA!F$104:AJ$104)</f>
        <v>129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-200</v>
      </c>
      <c r="AA5" s="117">
        <f>STOA!I5</f>
        <v>0.36</v>
      </c>
      <c r="AB5" s="117">
        <f>-STOA!O5</f>
        <v>-197.18</v>
      </c>
      <c r="AC5">
        <f t="shared" si="0"/>
        <v>11.183574233635554</v>
      </c>
      <c r="AD5">
        <f t="shared" si="1"/>
        <v>385.45355059893205</v>
      </c>
      <c r="AE5">
        <f>'IDT-1'!C5</f>
        <v>0</v>
      </c>
      <c r="AF5" s="26"/>
      <c r="AG5">
        <f t="shared" si="2"/>
        <v>385.45355059893205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-38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8.8445826853291862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48.432240366378316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4.4788599999999983</v>
      </c>
      <c r="O6">
        <f>BYPL_ISGS_exbus!BB6</f>
        <v>544.84289754907593</v>
      </c>
      <c r="P6" s="77">
        <v>28.682608695652174</v>
      </c>
      <c r="Q6" s="77">
        <v>9.5600000000000023</v>
      </c>
      <c r="R6" s="80">
        <v>0</v>
      </c>
      <c r="S6" s="80">
        <v>0</v>
      </c>
      <c r="T6" s="78">
        <f>SUMPRODUCT(LTA!F6:AJ6,LTA!F$101:AJ$101,LTA!F$104:AJ$104)</f>
        <v>57.17</v>
      </c>
      <c r="U6" s="78">
        <f>SUMPRODUCT(LTA!F6:AJ6,LTA!F$102:AJ$102,LTA!F$104:AJ$104)</f>
        <v>129.22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-220</v>
      </c>
      <c r="AA6" s="117">
        <f>STOA!I6</f>
        <v>0.36</v>
      </c>
      <c r="AB6" s="117">
        <f>-STOA!O6</f>
        <v>-197.18</v>
      </c>
      <c r="AC6">
        <f t="shared" si="0"/>
        <v>11.323636041272719</v>
      </c>
      <c r="AD6">
        <f t="shared" si="1"/>
        <v>369.08755325516296</v>
      </c>
      <c r="AE6">
        <f>'IDT-1'!C6</f>
        <v>0</v>
      </c>
      <c r="AF6" s="26"/>
      <c r="AG6">
        <f t="shared" si="2"/>
        <v>369.08755325516296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-34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8.8445826853291862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48.432240366378316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4.6480719999999991</v>
      </c>
      <c r="O7">
        <f>BYPL_ISGS_exbus!BB7</f>
        <v>543.76317957097467</v>
      </c>
      <c r="P7" s="77">
        <v>28.682608695652174</v>
      </c>
      <c r="Q7" s="77">
        <v>9.5600000000000023</v>
      </c>
      <c r="R7" s="80">
        <v>0</v>
      </c>
      <c r="S7" s="80">
        <v>0</v>
      </c>
      <c r="T7" s="78">
        <f>SUMPRODUCT(LTA!F7:AJ7,LTA!F$101:AJ$101,LTA!F$104:AJ$104)</f>
        <v>68.650000000000006</v>
      </c>
      <c r="U7" s="78">
        <f>SUMPRODUCT(LTA!F7:AJ7,LTA!F$102:AJ$102,LTA!F$104:AJ$104)</f>
        <v>129.27000000000001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-235</v>
      </c>
      <c r="AA7" s="117">
        <f>STOA!I7</f>
        <v>0.36</v>
      </c>
      <c r="AB7" s="117">
        <f>-STOA!O7</f>
        <v>-197.18</v>
      </c>
      <c r="AC7">
        <f t="shared" si="0"/>
        <v>11.532503246453965</v>
      </c>
      <c r="AD7">
        <f t="shared" si="1"/>
        <v>366.49818007188031</v>
      </c>
      <c r="AE7">
        <f>'IDT-1'!C7</f>
        <v>0</v>
      </c>
      <c r="AF7" s="26"/>
      <c r="AG7">
        <f t="shared" si="2"/>
        <v>366.49818007188031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-32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8.8445826853291862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48.432240366378316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4.7446279999999987</v>
      </c>
      <c r="O8">
        <f>BYPL_ISGS_exbus!BB8</f>
        <v>543.74356767719019</v>
      </c>
      <c r="P8" s="77">
        <v>28.682608695652174</v>
      </c>
      <c r="Q8" s="77">
        <v>9.5600000000000023</v>
      </c>
      <c r="R8" s="80">
        <v>0</v>
      </c>
      <c r="S8" s="80">
        <v>0</v>
      </c>
      <c r="T8" s="78">
        <f>SUMPRODUCT(LTA!F8:AJ8,LTA!F$101:AJ$101,LTA!F$104:AJ$104)</f>
        <v>67.56</v>
      </c>
      <c r="U8" s="78">
        <f>SUMPRODUCT(LTA!F8:AJ8,LTA!F$102:AJ$102,LTA!F$104:AJ$104)</f>
        <v>129.29000000000002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-245</v>
      </c>
      <c r="AA8" s="117">
        <f>STOA!I8</f>
        <v>0.36</v>
      </c>
      <c r="AB8" s="117">
        <f>-STOA!O8</f>
        <v>-197.18</v>
      </c>
      <c r="AC8">
        <f t="shared" si="0"/>
        <v>11.612545629810613</v>
      </c>
      <c r="AD8">
        <f t="shared" si="1"/>
        <v>355.42508179473913</v>
      </c>
      <c r="AE8">
        <f>'IDT-1'!C8</f>
        <v>0</v>
      </c>
      <c r="AF8" s="26"/>
      <c r="AG8">
        <f t="shared" si="2"/>
        <v>355.42508179473913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-32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8.8445826853291862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48.432240366378316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4.5104079999999991</v>
      </c>
      <c r="O9">
        <f>BYPL_ISGS_exbus!BB9</f>
        <v>543.75267181528659</v>
      </c>
      <c r="P9" s="77">
        <v>28.682608695652174</v>
      </c>
      <c r="Q9" s="77">
        <v>9.5600000000000023</v>
      </c>
      <c r="R9" s="80">
        <v>0</v>
      </c>
      <c r="S9" s="80">
        <v>0</v>
      </c>
      <c r="T9" s="78">
        <f>SUMPRODUCT(LTA!F9:AJ9,LTA!F$101:AJ$101,LTA!F$104:AJ$104)</f>
        <v>67.31</v>
      </c>
      <c r="U9" s="78">
        <f>SUMPRODUCT(LTA!F9:AJ9,LTA!F$102:AJ$102,LTA!F$104:AJ$104)</f>
        <v>129.29000000000002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-255</v>
      </c>
      <c r="AA9" s="117">
        <f>STOA!I9</f>
        <v>0.36</v>
      </c>
      <c r="AB9" s="117">
        <f>-STOA!O9</f>
        <v>-197.18</v>
      </c>
      <c r="AC9">
        <f t="shared" si="0"/>
        <v>11.572852100137084</v>
      </c>
      <c r="AD9">
        <f t="shared" si="1"/>
        <v>358.98965946250911</v>
      </c>
      <c r="AE9">
        <f>'IDT-1'!C9</f>
        <v>0</v>
      </c>
      <c r="AF9" s="26"/>
      <c r="AG9">
        <f t="shared" si="2"/>
        <v>358.98965946250911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-18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8.8445826853291862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48.432240366378316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4.2312559999999992</v>
      </c>
      <c r="O10">
        <f>BYPL_ISGS_exbus!BB10</f>
        <v>543.74356767719019</v>
      </c>
      <c r="P10" s="77">
        <v>28.682608695652174</v>
      </c>
      <c r="Q10" s="77">
        <v>9.5600000000000023</v>
      </c>
      <c r="R10" s="80">
        <v>0</v>
      </c>
      <c r="S10" s="80">
        <v>0</v>
      </c>
      <c r="T10" s="78">
        <f>SUMPRODUCT(LTA!F10:AJ10,LTA!F$101:AJ$101,LTA!F$104:AJ$104)</f>
        <v>66.31</v>
      </c>
      <c r="U10" s="78">
        <f>SUMPRODUCT(LTA!F10:AJ10,LTA!F$102:AJ$102,LTA!F$104:AJ$104)</f>
        <v>126.09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-265</v>
      </c>
      <c r="AA10" s="117">
        <f>STOA!I10</f>
        <v>0.36</v>
      </c>
      <c r="AB10" s="117">
        <f>-STOA!O10</f>
        <v>-197.18</v>
      </c>
      <c r="AC10">
        <f t="shared" si="0"/>
        <v>11.595502338777203</v>
      </c>
      <c r="AD10">
        <f t="shared" si="1"/>
        <v>347.47875308577272</v>
      </c>
      <c r="AE10">
        <f>'IDT-1'!C10</f>
        <v>0</v>
      </c>
      <c r="AF10" s="26"/>
      <c r="AG10">
        <f t="shared" si="2"/>
        <v>347.47875308577272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8.8445826853291862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48.432240366378316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4.4186319999999988</v>
      </c>
      <c r="O11">
        <f>BYPL_ISGS_exbus!BB11</f>
        <v>544.96149287065316</v>
      </c>
      <c r="P11" s="77">
        <v>28.682608695652174</v>
      </c>
      <c r="Q11" s="77">
        <v>9.5600000000000023</v>
      </c>
      <c r="R11" s="80">
        <v>0</v>
      </c>
      <c r="S11" s="80">
        <v>0</v>
      </c>
      <c r="T11" s="78">
        <f>SUMPRODUCT(LTA!F11:AJ11,LTA!F$101:AJ$101,LTA!F$104:AJ$104)</f>
        <v>66.260000000000005</v>
      </c>
      <c r="U11" s="78">
        <f>SUMPRODUCT(LTA!F11:AJ11,LTA!F$102:AJ$102,LTA!F$104:AJ$104)</f>
        <v>125.76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-275</v>
      </c>
      <c r="AA11" s="117">
        <f>STOA!I11</f>
        <v>0.36</v>
      </c>
      <c r="AB11" s="117">
        <f>-STOA!O11</f>
        <v>-197.18</v>
      </c>
      <c r="AC11">
        <f t="shared" si="0"/>
        <v>11.719940647068217</v>
      </c>
      <c r="AD11">
        <f t="shared" si="1"/>
        <v>335.37961597094466</v>
      </c>
      <c r="AE11">
        <f>'IDT-1'!C11</f>
        <v>0</v>
      </c>
      <c r="AF11" s="26"/>
      <c r="AG11">
        <f t="shared" si="2"/>
        <v>335.37961597094466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-18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8.8445826853291862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48.432240366378316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4.639467999999999</v>
      </c>
      <c r="O12">
        <f>BYPL_ISGS_exbus!BB12</f>
        <v>554.82746758255678</v>
      </c>
      <c r="P12" s="77">
        <v>28.682608695652174</v>
      </c>
      <c r="Q12" s="77">
        <v>9.5600000000000023</v>
      </c>
      <c r="R12" s="80">
        <v>0</v>
      </c>
      <c r="S12" s="80">
        <v>0</v>
      </c>
      <c r="T12" s="78">
        <f>SUMPRODUCT(LTA!F12:AJ12,LTA!F$101:AJ$101,LTA!F$104:AJ$104)</f>
        <v>65.849999999999994</v>
      </c>
      <c r="U12" s="78">
        <f>SUMPRODUCT(LTA!F12:AJ12,LTA!F$102:AJ$102,LTA!F$104:AJ$104)</f>
        <v>125.39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-280</v>
      </c>
      <c r="AA12" s="117">
        <f>STOA!I12</f>
        <v>0.36</v>
      </c>
      <c r="AB12" s="117">
        <f>-STOA!O12</f>
        <v>-197.18</v>
      </c>
      <c r="AC12">
        <f t="shared" si="0"/>
        <v>11.846231218943945</v>
      </c>
      <c r="AD12">
        <f t="shared" si="1"/>
        <v>339.56013611097251</v>
      </c>
      <c r="AE12">
        <f>'IDT-1'!C12</f>
        <v>0</v>
      </c>
      <c r="AF12" s="26"/>
      <c r="AG12">
        <f t="shared" si="2"/>
        <v>339.56013611097251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-18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8.8445826853291862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48.432240366378316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4.7857359999999991</v>
      </c>
      <c r="O13">
        <f>BYPL_ISGS_exbus!BB13</f>
        <v>554.83657172065318</v>
      </c>
      <c r="P13" s="77">
        <v>28.682608695652174</v>
      </c>
      <c r="Q13" s="77">
        <v>9.5600000000000023</v>
      </c>
      <c r="R13" s="80">
        <v>0</v>
      </c>
      <c r="S13" s="80">
        <v>0</v>
      </c>
      <c r="T13" s="78">
        <f>SUMPRODUCT(LTA!F13:AJ13,LTA!F$101:AJ$101,LTA!F$104:AJ$104)</f>
        <v>65.45</v>
      </c>
      <c r="U13" s="78">
        <f>SUMPRODUCT(LTA!F13:AJ13,LTA!F$102:AJ$102,LTA!F$104:AJ$104)</f>
        <v>124.94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-285</v>
      </c>
      <c r="AA13" s="117">
        <f>STOA!I13</f>
        <v>0.36</v>
      </c>
      <c r="AB13" s="117">
        <f>-STOA!O13</f>
        <v>-197.18</v>
      </c>
      <c r="AC13">
        <f t="shared" si="0"/>
        <v>11.92002164145895</v>
      </c>
      <c r="AD13">
        <f t="shared" si="1"/>
        <v>329.79171782655408</v>
      </c>
      <c r="AE13">
        <f>'IDT-1'!C13</f>
        <v>0</v>
      </c>
      <c r="AF13" s="26"/>
      <c r="AG13">
        <f t="shared" si="2"/>
        <v>329.79171782655408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-22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8.8445826853291862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48.432240366378316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4.7398479999999994</v>
      </c>
      <c r="O14">
        <f>BYPL_ISGS_exbus!BB14</f>
        <v>555.36367885455672</v>
      </c>
      <c r="P14" s="77">
        <v>28.682608695652174</v>
      </c>
      <c r="Q14" s="77">
        <v>9.5600000000000023</v>
      </c>
      <c r="R14" s="80">
        <v>0</v>
      </c>
      <c r="S14" s="80">
        <v>0</v>
      </c>
      <c r="T14" s="78">
        <f>SUMPRODUCT(LTA!F14:AJ14,LTA!F$101:AJ$101,LTA!F$104:AJ$104)</f>
        <v>49.66</v>
      </c>
      <c r="U14" s="78">
        <f>SUMPRODUCT(LTA!F14:AJ14,LTA!F$102:AJ$102,LTA!F$104:AJ$104)</f>
        <v>124.49000000000001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-290</v>
      </c>
      <c r="AA14" s="117">
        <f>STOA!I14</f>
        <v>0.36</v>
      </c>
      <c r="AB14" s="117">
        <f>-STOA!O14</f>
        <v>-197.18</v>
      </c>
      <c r="AC14">
        <f t="shared" si="0"/>
        <v>11.825735007448278</v>
      </c>
      <c r="AD14">
        <f t="shared" si="1"/>
        <v>309.12722359446821</v>
      </c>
      <c r="AE14">
        <f>'IDT-1'!C14</f>
        <v>0</v>
      </c>
      <c r="AF14" s="26"/>
      <c r="AG14">
        <f t="shared" si="2"/>
        <v>309.12722359446821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-22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8.8445826853291862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4.8966319999999985</v>
      </c>
      <c r="O15">
        <f>BYPL_ISGS_exbus!BB15</f>
        <v>560.4663001485892</v>
      </c>
      <c r="P15" s="77">
        <v>28.682608695652174</v>
      </c>
      <c r="Q15" s="77">
        <v>9.5600000000000023</v>
      </c>
      <c r="R15" s="80">
        <v>0</v>
      </c>
      <c r="S15" s="80">
        <v>0</v>
      </c>
      <c r="T15" s="78">
        <f>SUMPRODUCT(LTA!F15:AJ15,LTA!F$101:AJ$101,LTA!F$104:AJ$104)</f>
        <v>48.79</v>
      </c>
      <c r="U15" s="78">
        <f>SUMPRODUCT(LTA!F15:AJ15,LTA!F$102:AJ$102,LTA!F$104:AJ$104)</f>
        <v>119.35000000000001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-295</v>
      </c>
      <c r="AA15" s="117">
        <f>STOA!I15</f>
        <v>0.36</v>
      </c>
      <c r="AB15" s="117">
        <f>-STOA!O15</f>
        <v>-197.18</v>
      </c>
      <c r="AC15">
        <f t="shared" si="0"/>
        <v>11.863520411646741</v>
      </c>
      <c r="AD15">
        <f t="shared" si="1"/>
        <v>303.33884348430212</v>
      </c>
      <c r="AE15">
        <f>'IDT-1'!C15</f>
        <v>0</v>
      </c>
      <c r="AF15" s="26"/>
      <c r="AG15">
        <f t="shared" si="2"/>
        <v>303.33884348430212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-22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8.8445826853291862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4.9234</v>
      </c>
      <c r="O16">
        <f>BYPL_ISGS_exbus!BB16</f>
        <v>560.45719601049291</v>
      </c>
      <c r="P16" s="77">
        <v>28.682608695652174</v>
      </c>
      <c r="Q16" s="77">
        <v>9.5600000000000023</v>
      </c>
      <c r="R16" s="80">
        <v>0</v>
      </c>
      <c r="S16" s="80">
        <v>0</v>
      </c>
      <c r="T16" s="78">
        <f>SUMPRODUCT(LTA!F16:AJ16,LTA!F$101:AJ$101,LTA!F$104:AJ$104)</f>
        <v>47.42</v>
      </c>
      <c r="U16" s="78">
        <f>SUMPRODUCT(LTA!F16:AJ16,LTA!F$102:AJ$102,LTA!F$104:AJ$104)</f>
        <v>119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-300</v>
      </c>
      <c r="AA16" s="117">
        <f>STOA!I16</f>
        <v>0.36</v>
      </c>
      <c r="AB16" s="117">
        <f>-STOA!O16</f>
        <v>-197.18</v>
      </c>
      <c r="AC16">
        <f t="shared" si="0"/>
        <v>11.786392960976125</v>
      </c>
      <c r="AD16">
        <f t="shared" si="1"/>
        <v>308.71363479687659</v>
      </c>
      <c r="AE16">
        <f>'IDT-1'!C16</f>
        <v>0</v>
      </c>
      <c r="AF16" s="26"/>
      <c r="AG16">
        <f t="shared" si="2"/>
        <v>308.71363479687659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8.8445826853291862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4.7216839999999989</v>
      </c>
      <c r="O17">
        <f>BYPL_ISGS_exbus!BB17</f>
        <v>555.37229103258926</v>
      </c>
      <c r="P17" s="77">
        <v>28.682608695652174</v>
      </c>
      <c r="Q17" s="77">
        <v>9.5600000000000023</v>
      </c>
      <c r="R17" s="80">
        <v>0</v>
      </c>
      <c r="S17" s="80">
        <v>0</v>
      </c>
      <c r="T17" s="78">
        <f>SUMPRODUCT(LTA!F17:AJ17,LTA!F$101:AJ$101,LTA!F$104:AJ$104)</f>
        <v>46.16</v>
      </c>
      <c r="U17" s="78">
        <f>SUMPRODUCT(LTA!F17:AJ17,LTA!F$102:AJ$102,LTA!F$104:AJ$104)</f>
        <v>118.66000000000001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-300</v>
      </c>
      <c r="AA17" s="117">
        <f>STOA!I17</f>
        <v>0.36</v>
      </c>
      <c r="AB17" s="117">
        <f>-STOA!O17</f>
        <v>-197.18</v>
      </c>
      <c r="AC17">
        <f t="shared" si="0"/>
        <v>11.708034441326182</v>
      </c>
      <c r="AD17">
        <f t="shared" si="1"/>
        <v>303.90537233862273</v>
      </c>
      <c r="AE17">
        <f>'IDT-1'!C17</f>
        <v>0</v>
      </c>
      <c r="AF17" s="26"/>
      <c r="AG17">
        <f t="shared" si="2"/>
        <v>303.90537233862273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-8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8.8445826853291862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4.5151879999999984</v>
      </c>
      <c r="O18">
        <f>BYPL_ISGS_exbus!BB18</f>
        <v>544.95189677249289</v>
      </c>
      <c r="P18" s="77">
        <v>28.682608695652174</v>
      </c>
      <c r="Q18" s="77">
        <v>9.5600000000000023</v>
      </c>
      <c r="R18" s="80">
        <v>0</v>
      </c>
      <c r="S18" s="80">
        <v>0</v>
      </c>
      <c r="T18" s="78">
        <f>SUMPRODUCT(LTA!F18:AJ18,LTA!F$101:AJ$101,LTA!F$104:AJ$104)</f>
        <v>44.68</v>
      </c>
      <c r="U18" s="78">
        <f>SUMPRODUCT(LTA!F18:AJ18,LTA!F$102:AJ$102,LTA!F$104:AJ$104)</f>
        <v>118.27000000000001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-300</v>
      </c>
      <c r="AA18" s="117">
        <f>STOA!I18</f>
        <v>0.36</v>
      </c>
      <c r="AB18" s="117">
        <f>-STOA!O18</f>
        <v>-197.18</v>
      </c>
      <c r="AC18">
        <f t="shared" si="0"/>
        <v>11.571427424470748</v>
      </c>
      <c r="AD18">
        <f t="shared" si="1"/>
        <v>294.54508909538174</v>
      </c>
      <c r="AE18">
        <f>'IDT-1'!C18</f>
        <v>0</v>
      </c>
      <c r="AF18" s="26"/>
      <c r="AG18">
        <f t="shared" si="2"/>
        <v>294.54508909538174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8.8445826853291862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4.6624119999999989</v>
      </c>
      <c r="O19">
        <f>BYPL_ISGS_exbus!BB19</f>
        <v>542.47812398322276</v>
      </c>
      <c r="P19" s="77">
        <v>28.682608695652174</v>
      </c>
      <c r="Q19" s="77">
        <v>9.5600000000000023</v>
      </c>
      <c r="R19" s="80">
        <v>0</v>
      </c>
      <c r="S19" s="80">
        <v>0</v>
      </c>
      <c r="T19" s="78">
        <f>SUMPRODUCT(LTA!F19:AJ19,LTA!F$101:AJ$101,LTA!F$104:AJ$104)</f>
        <v>43.51</v>
      </c>
      <c r="U19" s="78">
        <f>SUMPRODUCT(LTA!F19:AJ19,LTA!F$102:AJ$102,LTA!F$104:AJ$104)</f>
        <v>117.76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-295</v>
      </c>
      <c r="AA19" s="117">
        <f>STOA!I19</f>
        <v>0.36</v>
      </c>
      <c r="AB19" s="117">
        <f>-STOA!O19</f>
        <v>-197.18</v>
      </c>
      <c r="AC19">
        <f t="shared" si="0"/>
        <v>11.447388519903219</v>
      </c>
      <c r="AD19">
        <f t="shared" si="1"/>
        <v>300.66257921067938</v>
      </c>
      <c r="AE19">
        <f>'IDT-1'!C19</f>
        <v>0</v>
      </c>
      <c r="AF19" s="26"/>
      <c r="AG19">
        <f t="shared" si="2"/>
        <v>300.66257921067938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8.8445826853291862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48.432240366378316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4.5476919999999987</v>
      </c>
      <c r="O20">
        <f>BYPL_ISGS_exbus!BB20</f>
        <v>542.46901984512635</v>
      </c>
      <c r="P20" s="77">
        <v>28.682608695652174</v>
      </c>
      <c r="Q20" s="77">
        <v>9.5600000000000023</v>
      </c>
      <c r="R20" s="80">
        <v>0</v>
      </c>
      <c r="S20" s="80">
        <v>0</v>
      </c>
      <c r="T20" s="78">
        <f>SUMPRODUCT(LTA!F20:AJ20,LTA!F$101:AJ$101,LTA!F$104:AJ$104)</f>
        <v>41.23</v>
      </c>
      <c r="U20" s="78">
        <f>SUMPRODUCT(LTA!F20:AJ20,LTA!F$102:AJ$102,LTA!F$104:AJ$104)</f>
        <v>117.17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-290</v>
      </c>
      <c r="AA20" s="117">
        <f>STOA!I20</f>
        <v>0.36</v>
      </c>
      <c r="AB20" s="117">
        <f>-STOA!O20</f>
        <v>-197.18</v>
      </c>
      <c r="AC20">
        <f t="shared" si="0"/>
        <v>11.376652229876994</v>
      </c>
      <c r="AD20">
        <f t="shared" si="1"/>
        <v>302.73949136260904</v>
      </c>
      <c r="AE20">
        <f>'IDT-1'!C20</f>
        <v>0</v>
      </c>
      <c r="AF20" s="26"/>
      <c r="AG20">
        <f t="shared" si="2"/>
        <v>302.73949136260904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8.8445826853291862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48.432240366378316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4.9052359999999995</v>
      </c>
      <c r="O21">
        <f>BYPL_ISGS_exbus!BB21</f>
        <v>541.91808115533672</v>
      </c>
      <c r="P21" s="77">
        <v>28.682608695652174</v>
      </c>
      <c r="Q21" s="77">
        <v>9.5600000000000023</v>
      </c>
      <c r="R21" s="80">
        <v>0</v>
      </c>
      <c r="S21" s="80">
        <v>0</v>
      </c>
      <c r="T21" s="78">
        <f>SUMPRODUCT(LTA!F21:AJ21,LTA!F$101:AJ$101,LTA!F$104:AJ$104)</f>
        <v>28.78</v>
      </c>
      <c r="U21" s="78">
        <f>SUMPRODUCT(LTA!F21:AJ21,LTA!F$102:AJ$102,LTA!F$104:AJ$104)</f>
        <v>112.08000000000001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-285</v>
      </c>
      <c r="AA21" s="117">
        <f>STOA!I21</f>
        <v>0.36</v>
      </c>
      <c r="AB21" s="117">
        <f>-STOA!O21</f>
        <v>-197.18</v>
      </c>
      <c r="AC21">
        <f t="shared" si="0"/>
        <v>11.218271718995869</v>
      </c>
      <c r="AD21">
        <f t="shared" si="1"/>
        <v>294.9444771837006</v>
      </c>
      <c r="AE21">
        <f>'IDT-1'!C21</f>
        <v>0</v>
      </c>
      <c r="AF21" s="26"/>
      <c r="AG21">
        <f t="shared" si="2"/>
        <v>294.9444771837006</v>
      </c>
      <c r="AI21" s="75">
        <f>PXIL!I21</f>
        <v>0</v>
      </c>
      <c r="AJ21" s="75">
        <f>PXIL!O21</f>
        <v>0</v>
      </c>
      <c r="AK21" s="75">
        <f>RTM_IEX!I21</f>
        <v>4.78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8.8445826853291862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48.432240366378316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4.7541879999999992</v>
      </c>
      <c r="O22">
        <f>BYPL_ISGS_exbus!BB22</f>
        <v>541.30000163210275</v>
      </c>
      <c r="P22" s="77">
        <v>28.682608695652174</v>
      </c>
      <c r="Q22" s="77">
        <v>9.5600000000000023</v>
      </c>
      <c r="R22" s="80">
        <v>0</v>
      </c>
      <c r="S22" s="80">
        <v>0</v>
      </c>
      <c r="T22" s="78">
        <f>SUMPRODUCT(LTA!F22:AJ22,LTA!F$101:AJ$101,LTA!F$104:AJ$104)</f>
        <v>27.35</v>
      </c>
      <c r="U22" s="78">
        <f>SUMPRODUCT(LTA!F22:AJ22,LTA!F$102:AJ$102,LTA!F$104:AJ$104)</f>
        <v>111.84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-270</v>
      </c>
      <c r="AA22" s="117">
        <f>STOA!I22</f>
        <v>0.36</v>
      </c>
      <c r="AB22" s="117">
        <f>-STOA!O22</f>
        <v>-197.18</v>
      </c>
      <c r="AC22">
        <f t="shared" si="0"/>
        <v>11.063635483958482</v>
      </c>
      <c r="AD22">
        <f t="shared" si="1"/>
        <v>307.65998589550412</v>
      </c>
      <c r="AE22">
        <f>'IDT-1'!C22</f>
        <v>0</v>
      </c>
      <c r="AF22" s="26"/>
      <c r="AG22">
        <f t="shared" si="2"/>
        <v>307.65998589550412</v>
      </c>
      <c r="AI22" s="75">
        <f>PXIL!I22</f>
        <v>0</v>
      </c>
      <c r="AJ22" s="75">
        <f>PXIL!O22</f>
        <v>0</v>
      </c>
      <c r="AK22" s="75">
        <f>RTM_IEX!I22</f>
        <v>4.78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8.8445826853291862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48.432240366378316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4.8134599999999992</v>
      </c>
      <c r="O23">
        <f>BYPL_ISGS_exbus!BB23</f>
        <v>536.1060434000218</v>
      </c>
      <c r="P23" s="77">
        <v>59.94</v>
      </c>
      <c r="Q23" s="77">
        <v>19.430000000000003</v>
      </c>
      <c r="R23" s="80">
        <v>0</v>
      </c>
      <c r="S23" s="80">
        <v>0</v>
      </c>
      <c r="T23" s="78">
        <f>SUMPRODUCT(LTA!F23:AJ23,LTA!F$101:AJ$101,LTA!F$104:AJ$104)</f>
        <v>25.97</v>
      </c>
      <c r="U23" s="78">
        <f>SUMPRODUCT(LTA!F23:AJ23,LTA!F$102:AJ$102,LTA!F$104:AJ$104)</f>
        <v>111.74000000000001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-300</v>
      </c>
      <c r="AA23" s="117">
        <f>STOA!I23</f>
        <v>0.36</v>
      </c>
      <c r="AB23" s="117">
        <f>-STOA!O23</f>
        <v>-197.18</v>
      </c>
      <c r="AC23">
        <f t="shared" si="0"/>
        <v>11.801947114260287</v>
      </c>
      <c r="AD23">
        <f t="shared" si="1"/>
        <v>330.55437933746896</v>
      </c>
      <c r="AE23">
        <f>'IDT-1'!C23</f>
        <v>0</v>
      </c>
      <c r="AF23" s="26"/>
      <c r="AG23">
        <f t="shared" si="2"/>
        <v>330.55437933746896</v>
      </c>
      <c r="AI23" s="75">
        <f>PXIL!I23</f>
        <v>0</v>
      </c>
      <c r="AJ23" s="75">
        <f>PXIL!O23</f>
        <v>0</v>
      </c>
      <c r="AK23" s="75">
        <f>RTM_IEX!I23</f>
        <v>23.9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8.8445826853291862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48.432240366378316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4.611743999999999</v>
      </c>
      <c r="O24">
        <f>BYPL_ISGS_exbus!BB24</f>
        <v>565.03887301115572</v>
      </c>
      <c r="P24" s="77">
        <v>59.94</v>
      </c>
      <c r="Q24" s="77">
        <v>19.430000000000003</v>
      </c>
      <c r="R24" s="80">
        <v>0</v>
      </c>
      <c r="S24" s="80">
        <v>0</v>
      </c>
      <c r="T24" s="78">
        <f>SUMPRODUCT(LTA!F24:AJ24,LTA!F$101:AJ$101,LTA!F$104:AJ$104)</f>
        <v>24.49</v>
      </c>
      <c r="U24" s="78">
        <f>SUMPRODUCT(LTA!F24:AJ24,LTA!F$102:AJ$102,LTA!F$104:AJ$104)</f>
        <v>111.66000000000001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-307</v>
      </c>
      <c r="AA24" s="117">
        <f>STOA!I24</f>
        <v>0.36</v>
      </c>
      <c r="AB24" s="117">
        <f>-STOA!O24</f>
        <v>-197.18</v>
      </c>
      <c r="AC24">
        <f t="shared" si="0"/>
        <v>12.145351806693633</v>
      </c>
      <c r="AD24">
        <f t="shared" si="1"/>
        <v>355.17208825616945</v>
      </c>
      <c r="AE24">
        <f>'IDT-1'!C24</f>
        <v>0</v>
      </c>
      <c r="AF24" s="26"/>
      <c r="AG24">
        <f t="shared" si="2"/>
        <v>355.17208825616945</v>
      </c>
      <c r="AI24" s="75">
        <f>PXIL!I24</f>
        <v>0</v>
      </c>
      <c r="AJ24" s="75">
        <f>PXIL!O24</f>
        <v>0</v>
      </c>
      <c r="AK24" s="75">
        <f>RTM_IEX!I24</f>
        <v>28.69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8.8445826853291862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48.432286483168873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4.4606959999999996</v>
      </c>
      <c r="O25">
        <f>BYPL_ISGS_exbus!BB25</f>
        <v>617.07668434286279</v>
      </c>
      <c r="P25" s="77">
        <v>59.94</v>
      </c>
      <c r="Q25" s="77">
        <v>19.430000000000003</v>
      </c>
      <c r="R25" s="80">
        <v>0</v>
      </c>
      <c r="S25" s="80">
        <v>0</v>
      </c>
      <c r="T25" s="78">
        <f>SUMPRODUCT(LTA!F25:AJ25,LTA!F$101:AJ$101,LTA!F$104:AJ$104)</f>
        <v>24.26</v>
      </c>
      <c r="U25" s="78">
        <f>SUMPRODUCT(LTA!F25:AJ25,LTA!F$102:AJ$102,LTA!F$104:AJ$104)</f>
        <v>111.59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-308</v>
      </c>
      <c r="AA25" s="117">
        <f>STOA!I25</f>
        <v>0.36</v>
      </c>
      <c r="AB25" s="117">
        <f>-STOA!O25</f>
        <v>-197.18</v>
      </c>
      <c r="AC25">
        <f t="shared" si="0"/>
        <v>12.414593857362606</v>
      </c>
      <c r="AD25">
        <f t="shared" si="1"/>
        <v>383.48965565399811</v>
      </c>
      <c r="AE25">
        <f>'IDT-1'!C25</f>
        <v>0</v>
      </c>
      <c r="AF25" s="26"/>
      <c r="AG25">
        <f t="shared" si="2"/>
        <v>383.48965565399811</v>
      </c>
      <c r="AI25" s="75">
        <f>PXIL!I25</f>
        <v>0</v>
      </c>
      <c r="AJ25" s="75">
        <f>PXIL!O25</f>
        <v>0</v>
      </c>
      <c r="AK25" s="75">
        <f>RTM_IEX!I25</f>
        <v>6.69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8.8445826853291862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48.432286483168873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4.7541879999999992</v>
      </c>
      <c r="O26">
        <f>BYPL_ISGS_exbus!BB26</f>
        <v>617.28515440463366</v>
      </c>
      <c r="P26" s="77">
        <v>53.62</v>
      </c>
      <c r="Q26" s="77">
        <v>19.43</v>
      </c>
      <c r="R26" s="80">
        <v>0</v>
      </c>
      <c r="S26" s="80">
        <v>0</v>
      </c>
      <c r="T26" s="78">
        <f>SUMPRODUCT(LTA!F26:AJ26,LTA!F$101:AJ$101,LTA!F$104:AJ$104)</f>
        <v>24.04</v>
      </c>
      <c r="U26" s="78">
        <f>SUMPRODUCT(LTA!F26:AJ26,LTA!F$102:AJ$102,LTA!F$104:AJ$104)</f>
        <v>111.17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-275</v>
      </c>
      <c r="AA26" s="117">
        <f>STOA!I26</f>
        <v>0.36</v>
      </c>
      <c r="AB26" s="117">
        <f>-STOA!O26</f>
        <v>-197.18</v>
      </c>
      <c r="AC26">
        <f t="shared" si="0"/>
        <v>12.132104915273743</v>
      </c>
      <c r="AD26">
        <f t="shared" si="1"/>
        <v>417.96410665785777</v>
      </c>
      <c r="AE26">
        <f>'IDT-1'!C26</f>
        <v>0</v>
      </c>
      <c r="AF26" s="26"/>
      <c r="AG26">
        <f t="shared" si="2"/>
        <v>417.96410665785777</v>
      </c>
      <c r="AI26" s="75">
        <f>PXIL!I26</f>
        <v>0</v>
      </c>
      <c r="AJ26" s="75">
        <f>PXIL!O26</f>
        <v>0</v>
      </c>
      <c r="AK26" s="75">
        <f>RTM_IEX!I26</f>
        <v>14.34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8.8445826853291862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48.432286483168873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4.6299079999999995</v>
      </c>
      <c r="O27">
        <f>BYPL_ISGS_exbus!BB27</f>
        <v>664.28249659877099</v>
      </c>
      <c r="P27" s="77">
        <v>59.94</v>
      </c>
      <c r="Q27" s="77">
        <v>19.429999999999996</v>
      </c>
      <c r="R27" s="80">
        <v>5.000000000000001E-2</v>
      </c>
      <c r="S27" s="80">
        <v>0</v>
      </c>
      <c r="T27" s="78">
        <f>SUMPRODUCT(LTA!F27:AJ27,LTA!F$101:AJ$101,LTA!F$104:AJ$104)</f>
        <v>23.91</v>
      </c>
      <c r="U27" s="78">
        <f>SUMPRODUCT(LTA!F27:AJ27,LTA!F$102:AJ$102,LTA!F$104:AJ$104)</f>
        <v>111.13000000000001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-206</v>
      </c>
      <c r="AA27" s="117">
        <f>STOA!I27</f>
        <v>0.36</v>
      </c>
      <c r="AB27" s="117">
        <f>-STOA!O27</f>
        <v>-276.47000000000003</v>
      </c>
      <c r="AC27">
        <f t="shared" si="0"/>
        <v>12.774631794785542</v>
      </c>
      <c r="AD27">
        <f t="shared" si="1"/>
        <v>469.66464197248337</v>
      </c>
      <c r="AE27">
        <f>'IDT-1'!C27</f>
        <v>0</v>
      </c>
      <c r="AF27" s="26"/>
      <c r="AG27">
        <f t="shared" si="2"/>
        <v>469.66464197248337</v>
      </c>
      <c r="AI27" s="75">
        <f>PXIL!I27</f>
        <v>0</v>
      </c>
      <c r="AJ27" s="75">
        <f>PXIL!O27</f>
        <v>0</v>
      </c>
      <c r="AK27" s="75">
        <f>RTM_IEX!I27</f>
        <v>23.9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8.8445826853291862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48.432286483168873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4.7675719999999986</v>
      </c>
      <c r="O28">
        <f>BYPL_ISGS_exbus!BB28</f>
        <v>672.12020179919273</v>
      </c>
      <c r="P28" s="77">
        <v>59.94</v>
      </c>
      <c r="Q28" s="77">
        <v>19.429999999999996</v>
      </c>
      <c r="R28" s="80">
        <v>0.12</v>
      </c>
      <c r="S28" s="80">
        <v>0</v>
      </c>
      <c r="T28" s="78">
        <f>SUMPRODUCT(LTA!F28:AJ28,LTA!F$101:AJ$101,LTA!F$104:AJ$104)</f>
        <v>23.84</v>
      </c>
      <c r="U28" s="78">
        <f>SUMPRODUCT(LTA!F28:AJ28,LTA!F$102:AJ$102,LTA!F$104:AJ$104)</f>
        <v>111.16000000000001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-149.03</v>
      </c>
      <c r="AA28" s="117">
        <f>STOA!I28</f>
        <v>0.36</v>
      </c>
      <c r="AB28" s="117">
        <f>-STOA!O28</f>
        <v>-276.47000000000003</v>
      </c>
      <c r="AC28">
        <f t="shared" si="0"/>
        <v>12.339292118809787</v>
      </c>
      <c r="AD28">
        <f t="shared" si="1"/>
        <v>535.07535084888093</v>
      </c>
      <c r="AE28">
        <f>'IDT-1'!C28</f>
        <v>-19.050999999999998</v>
      </c>
      <c r="AF28" s="26"/>
      <c r="AG28">
        <f t="shared" si="2"/>
        <v>516.02435084888089</v>
      </c>
      <c r="AI28" s="75">
        <f>PXIL!I28</f>
        <v>0</v>
      </c>
      <c r="AJ28" s="75">
        <f>PXIL!O28</f>
        <v>0</v>
      </c>
      <c r="AK28" s="75">
        <f>RTM_IEX!I28</f>
        <v>23.9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8.8445826853291862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48.43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4.7216839999999989</v>
      </c>
      <c r="O29">
        <f>BYPL_ISGS_exbus!BB29</f>
        <v>733.63087416988333</v>
      </c>
      <c r="P29" s="77">
        <v>59.94</v>
      </c>
      <c r="Q29" s="77">
        <v>19.429999999999996</v>
      </c>
      <c r="R29" s="80">
        <v>0.41</v>
      </c>
      <c r="S29" s="80">
        <v>0</v>
      </c>
      <c r="T29" s="78">
        <f>SUMPRODUCT(LTA!F29:AJ29,LTA!F$101:AJ$101,LTA!F$104:AJ$104)</f>
        <v>21.14</v>
      </c>
      <c r="U29" s="78">
        <f>SUMPRODUCT(LTA!F29:AJ29,LTA!F$102:AJ$102,LTA!F$104:AJ$104)</f>
        <v>112.95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-105</v>
      </c>
      <c r="AA29" s="117">
        <f>STOA!I29</f>
        <v>0.36</v>
      </c>
      <c r="AB29" s="117">
        <f>-STOA!O29</f>
        <v>-276.47000000000003</v>
      </c>
      <c r="AC29">
        <f t="shared" si="0"/>
        <v>12.27348214541772</v>
      </c>
      <c r="AD29">
        <f t="shared" si="1"/>
        <v>616.11365870979478</v>
      </c>
      <c r="AE29">
        <f>'IDT-1'!C29</f>
        <v>-37.679000000000002</v>
      </c>
      <c r="AF29" s="26"/>
      <c r="AG29">
        <f t="shared" si="2"/>
        <v>578.4346587097948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8.8445826853291862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48.43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4.4004679999999992</v>
      </c>
      <c r="O30">
        <f>BYPL_ISGS_exbus!BB30</f>
        <v>749.92818378994491</v>
      </c>
      <c r="P30" s="77">
        <v>59.94</v>
      </c>
      <c r="Q30" s="77">
        <v>19.429999999999996</v>
      </c>
      <c r="R30" s="80">
        <v>2.79</v>
      </c>
      <c r="S30" s="80">
        <v>0</v>
      </c>
      <c r="T30" s="78">
        <f>SUMPRODUCT(LTA!F30:AJ30,LTA!F$101:AJ$101,LTA!F$104:AJ$104)</f>
        <v>20.78</v>
      </c>
      <c r="U30" s="78">
        <f>SUMPRODUCT(LTA!F30:AJ30,LTA!F$102:AJ$102,LTA!F$104:AJ$104)</f>
        <v>112.87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-60</v>
      </c>
      <c r="AA30" s="117">
        <f>STOA!I30</f>
        <v>0.36</v>
      </c>
      <c r="AB30" s="117">
        <f>-STOA!O30</f>
        <v>-276.47000000000003</v>
      </c>
      <c r="AC30">
        <f t="shared" si="0"/>
        <v>12.076018668386448</v>
      </c>
      <c r="AD30">
        <f t="shared" si="1"/>
        <v>674.22721580688756</v>
      </c>
      <c r="AE30">
        <f>'IDT-1'!C30</f>
        <v>-50.804000000000002</v>
      </c>
      <c r="AF30" s="26"/>
      <c r="AG30">
        <f t="shared" si="2"/>
        <v>623.42321580688758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8.8445826853291862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4.2809679999999988</v>
      </c>
      <c r="O31">
        <f>BYPL_ISGS_exbus!BB31</f>
        <v>774.62892233634489</v>
      </c>
      <c r="P31" s="77">
        <v>59.94</v>
      </c>
      <c r="Q31" s="77">
        <v>19.429999999999996</v>
      </c>
      <c r="R31" s="80">
        <v>9.76</v>
      </c>
      <c r="S31" s="80">
        <v>0</v>
      </c>
      <c r="T31" s="78">
        <f>SUMPRODUCT(LTA!F31:AJ31,LTA!F$101:AJ$101,LTA!F$104:AJ$104)</f>
        <v>20.12</v>
      </c>
      <c r="U31" s="78">
        <f>SUMPRODUCT(LTA!F31:AJ31,LTA!F$102:AJ$102,LTA!F$104:AJ$104)</f>
        <v>112.79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-50</v>
      </c>
      <c r="AA31" s="117">
        <f>STOA!I31</f>
        <v>0.36</v>
      </c>
      <c r="AB31" s="117">
        <f>-STOA!O31</f>
        <v>-276.47000000000003</v>
      </c>
      <c r="AC31">
        <f t="shared" si="0"/>
        <v>12.671317393260628</v>
      </c>
      <c r="AD31">
        <f t="shared" si="1"/>
        <v>681.01315562841341</v>
      </c>
      <c r="AE31">
        <f>'IDT-1'!C31</f>
        <v>-32.176000000000002</v>
      </c>
      <c r="AF31" s="26"/>
      <c r="AG31">
        <f t="shared" si="2"/>
        <v>648.83715562841337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8.8445826853291862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4.4186319999999988</v>
      </c>
      <c r="O32">
        <f>BYPL_ISGS_exbus!BB32</f>
        <v>784.043867316518</v>
      </c>
      <c r="P32" s="77">
        <v>59.94</v>
      </c>
      <c r="Q32" s="77">
        <v>19.429999999999996</v>
      </c>
      <c r="R32" s="80">
        <v>17.555968778696048</v>
      </c>
      <c r="S32" s="80">
        <v>0</v>
      </c>
      <c r="T32" s="78">
        <f>SUMPRODUCT(LTA!F32:AJ32,LTA!F$101:AJ$101,LTA!F$104:AJ$104)</f>
        <v>19.89</v>
      </c>
      <c r="U32" s="78">
        <f>SUMPRODUCT(LTA!F32:AJ32,LTA!F$102:AJ$102,LTA!F$104:AJ$104)</f>
        <v>112.66000000000001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</v>
      </c>
      <c r="AA32" s="117">
        <f>STOA!I32</f>
        <v>0.96</v>
      </c>
      <c r="AB32" s="117">
        <f>-STOA!O32</f>
        <v>-276.47000000000003</v>
      </c>
      <c r="AC32">
        <f t="shared" si="0"/>
        <v>12.488728031695256</v>
      </c>
      <c r="AD32">
        <f t="shared" si="1"/>
        <v>736.78432274884813</v>
      </c>
      <c r="AE32">
        <f>'IDT-1'!C32</f>
        <v>-35.139000000000003</v>
      </c>
      <c r="AF32" s="26"/>
      <c r="AG32">
        <f t="shared" si="2"/>
        <v>701.64532274884812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-47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8.8445826853291862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4.5333519999999989</v>
      </c>
      <c r="O33">
        <f>BYPL_ISGS_exbus!BB33</f>
        <v>784.04242904065779</v>
      </c>
      <c r="P33" s="77">
        <v>59.94</v>
      </c>
      <c r="Q33" s="77">
        <v>19.429999999999996</v>
      </c>
      <c r="R33" s="80">
        <v>17.899999999999999</v>
      </c>
      <c r="S33" s="80">
        <v>0</v>
      </c>
      <c r="T33" s="78">
        <f>SUMPRODUCT(LTA!F33:AJ33,LTA!F$101:AJ$101,LTA!F$104:AJ$104)</f>
        <v>21.169999999999998</v>
      </c>
      <c r="U33" s="78">
        <f>SUMPRODUCT(LTA!F33:AJ33,LTA!F$102:AJ$102,LTA!F$104:AJ$104)</f>
        <v>112.64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1.56</v>
      </c>
      <c r="AB33" s="117">
        <f>-STOA!O33</f>
        <v>-276.47000000000003</v>
      </c>
      <c r="AC33">
        <f t="shared" si="0"/>
        <v>12.358192217737837</v>
      </c>
      <c r="AD33">
        <f t="shared" si="1"/>
        <v>756.23217150824883</v>
      </c>
      <c r="AE33">
        <f>'IDT-1'!C33</f>
        <v>-10</v>
      </c>
      <c r="AF33" s="26"/>
      <c r="AG33">
        <f t="shared" si="2"/>
        <v>746.23217150824883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8.8445826853291862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4.6805759999999994</v>
      </c>
      <c r="O34">
        <f>BYPL_ISGS_exbus!BB34</f>
        <v>778.9417751661282</v>
      </c>
      <c r="P34" s="77">
        <v>59.94</v>
      </c>
      <c r="Q34" s="77">
        <v>19.429999999999996</v>
      </c>
      <c r="R34" s="80">
        <v>17.899999999999999</v>
      </c>
      <c r="S34" s="80">
        <v>0</v>
      </c>
      <c r="T34" s="78">
        <f>SUMPRODUCT(LTA!F34:AJ34,LTA!F$101:AJ$101,LTA!F$104:AJ$104)</f>
        <v>26.880000000000003</v>
      </c>
      <c r="U34" s="78">
        <f>SUMPRODUCT(LTA!F34:AJ34,LTA!F$102:AJ$102,LTA!F$104:AJ$104)</f>
        <v>111.03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3.36</v>
      </c>
      <c r="AB34" s="117">
        <f>-STOA!O34</f>
        <v>-276.47000000000003</v>
      </c>
      <c r="AC34">
        <f t="shared" si="0"/>
        <v>12.144568846787095</v>
      </c>
      <c r="AD34">
        <f t="shared" si="1"/>
        <v>782.39236500467007</v>
      </c>
      <c r="AE34">
        <f>'IDT-1'!C34</f>
        <v>0</v>
      </c>
      <c r="AF34" s="26"/>
      <c r="AG34">
        <f t="shared" si="2"/>
        <v>782.39236500467007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8.8445826853291862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4.6853559999999987</v>
      </c>
      <c r="O35">
        <f>BYPL_ISGS_exbus!BB35</f>
        <v>778.28051521982491</v>
      </c>
      <c r="P35" s="77">
        <v>59.94</v>
      </c>
      <c r="Q35" s="77">
        <v>19.429999999999996</v>
      </c>
      <c r="R35" s="80">
        <v>16.850000000000001</v>
      </c>
      <c r="S35" s="80">
        <v>0</v>
      </c>
      <c r="T35" s="78">
        <f>SUMPRODUCT(LTA!F35:AJ35,LTA!F$101:AJ$101,LTA!F$104:AJ$104)</f>
        <v>41.239999999999995</v>
      </c>
      <c r="U35" s="78">
        <f>SUMPRODUCT(LTA!F35:AJ35,LTA!F$102:AJ$102,LTA!F$104:AJ$104)</f>
        <v>110.85000000000001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9.42</v>
      </c>
      <c r="AB35" s="117">
        <f>-STOA!O35</f>
        <v>-276.47000000000003</v>
      </c>
      <c r="AC35">
        <f t="shared" si="0"/>
        <v>12.263273185648648</v>
      </c>
      <c r="AD35">
        <f t="shared" si="1"/>
        <v>805.80718071950525</v>
      </c>
      <c r="AE35">
        <f>'IDT-1'!C35</f>
        <v>0</v>
      </c>
      <c r="AF35" s="26"/>
      <c r="AG35">
        <f t="shared" si="2"/>
        <v>805.80718071950525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8.8445826853291862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4.4186319999999988</v>
      </c>
      <c r="O36">
        <f>BYPL_ISGS_exbus!BB36</f>
        <v>774.98177592397315</v>
      </c>
      <c r="P36" s="77">
        <v>59.94</v>
      </c>
      <c r="Q36" s="77">
        <v>19.429999999999996</v>
      </c>
      <c r="R36" s="80">
        <v>16.850000000000001</v>
      </c>
      <c r="S36" s="80">
        <v>0</v>
      </c>
      <c r="T36" s="78">
        <f>SUMPRODUCT(LTA!F36:AJ36,LTA!F$101:AJ$101,LTA!F$104:AJ$104)</f>
        <v>52.39</v>
      </c>
      <c r="U36" s="78">
        <f>SUMPRODUCT(LTA!F36:AJ36,LTA!F$102:AJ$102,LTA!F$104:AJ$104)</f>
        <v>110.5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11.82</v>
      </c>
      <c r="AB36" s="117">
        <f>-STOA!O36</f>
        <v>-276.47000000000003</v>
      </c>
      <c r="AC36">
        <f t="shared" si="0"/>
        <v>12.301339833423199</v>
      </c>
      <c r="AD36">
        <f t="shared" si="1"/>
        <v>830.18365077587885</v>
      </c>
      <c r="AE36">
        <f>'IDT-1'!C36</f>
        <v>0</v>
      </c>
      <c r="AF36" s="26"/>
      <c r="AG36">
        <f t="shared" si="2"/>
        <v>830.18365077587885</v>
      </c>
      <c r="AI36" s="75">
        <f>PXIL!I36</f>
        <v>0</v>
      </c>
      <c r="AJ36" s="75">
        <f>PXIL!O36</f>
        <v>0</v>
      </c>
      <c r="AK36" s="75">
        <f>RTM_IEX!I36</f>
        <v>4.78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8.8445826853291862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4.501803999999999</v>
      </c>
      <c r="O37">
        <f>BYPL_ISGS_exbus!BB37</f>
        <v>755.97131201302568</v>
      </c>
      <c r="P37" s="77">
        <v>59.94</v>
      </c>
      <c r="Q37" s="77">
        <v>19.429999999999996</v>
      </c>
      <c r="R37" s="80">
        <v>16.850000000000001</v>
      </c>
      <c r="S37" s="80">
        <v>0</v>
      </c>
      <c r="T37" s="78">
        <f>SUMPRODUCT(LTA!F37:AJ37,LTA!F$101:AJ$101,LTA!F$104:AJ$104)</f>
        <v>65.990000000000009</v>
      </c>
      <c r="U37" s="78">
        <f>SUMPRODUCT(LTA!F37:AJ37,LTA!F$102:AJ$102,LTA!F$104:AJ$104)</f>
        <v>110.07000000000001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38.42</v>
      </c>
      <c r="AB37" s="117">
        <f>-STOA!O37</f>
        <v>-276.47000000000003</v>
      </c>
      <c r="AC37">
        <f t="shared" si="0"/>
        <v>12.501563664606863</v>
      </c>
      <c r="AD37">
        <f t="shared" si="1"/>
        <v>852.73613503374804</v>
      </c>
      <c r="AE37">
        <f>'IDT-1'!C37</f>
        <v>0</v>
      </c>
      <c r="AF37" s="26"/>
      <c r="AG37">
        <f t="shared" si="2"/>
        <v>852.73613503374804</v>
      </c>
      <c r="AI37" s="75">
        <f>PXIL!I37</f>
        <v>0</v>
      </c>
      <c r="AJ37" s="75">
        <f>PXIL!O37</f>
        <v>0</v>
      </c>
      <c r="AK37" s="75">
        <f>RTM_IEX!I37</f>
        <v>6.69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8.8445826853291862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4.6624119999999989</v>
      </c>
      <c r="O38">
        <f>BYPL_ISGS_exbus!BB38</f>
        <v>745.99847105315484</v>
      </c>
      <c r="P38" s="77">
        <v>59.94</v>
      </c>
      <c r="Q38" s="77">
        <v>19.429999999999996</v>
      </c>
      <c r="R38" s="80">
        <v>16.850000000000001</v>
      </c>
      <c r="S38" s="80">
        <v>0</v>
      </c>
      <c r="T38" s="78">
        <f>SUMPRODUCT(LTA!F38:AJ38,LTA!F$101:AJ$101,LTA!F$104:AJ$104)</f>
        <v>84.89</v>
      </c>
      <c r="U38" s="78">
        <f>SUMPRODUCT(LTA!F38:AJ38,LTA!F$102:AJ$102,LTA!F$104:AJ$104)</f>
        <v>109.66000000000001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52.480000000000004</v>
      </c>
      <c r="AB38" s="117">
        <f>-STOA!O38</f>
        <v>-276.47000000000003</v>
      </c>
      <c r="AC38">
        <f t="shared" si="0"/>
        <v>12.72691201456</v>
      </c>
      <c r="AD38">
        <f t="shared" si="1"/>
        <v>878.11855372392392</v>
      </c>
      <c r="AE38">
        <f>'IDT-1'!C38</f>
        <v>0</v>
      </c>
      <c r="AF38" s="26"/>
      <c r="AG38">
        <f t="shared" si="2"/>
        <v>878.11855372392392</v>
      </c>
      <c r="AI38" s="75">
        <f>PXIL!I38</f>
        <v>0</v>
      </c>
      <c r="AJ38" s="75">
        <f>PXIL!O38</f>
        <v>0</v>
      </c>
      <c r="AK38" s="75">
        <f>RTM_IEX!I38</f>
        <v>9.56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8.8445826853291862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4.364139999999999</v>
      </c>
      <c r="O39">
        <f>BYPL_ISGS_exbus!BB39</f>
        <v>731.88762113848327</v>
      </c>
      <c r="P39" s="77">
        <v>59.94</v>
      </c>
      <c r="Q39" s="77">
        <v>19.429999999999996</v>
      </c>
      <c r="R39" s="80">
        <v>16.850000000000001</v>
      </c>
      <c r="S39" s="80">
        <v>0</v>
      </c>
      <c r="T39" s="78">
        <f>SUMPRODUCT(LTA!F39:AJ39,LTA!F$101:AJ$101,LTA!F$104:AJ$104)</f>
        <v>93.72</v>
      </c>
      <c r="U39" s="78">
        <f>SUMPRODUCT(LTA!F39:AJ39,LTA!F$102:AJ$102,LTA!F$104:AJ$104)</f>
        <v>106.88000000000001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66.540000000000006</v>
      </c>
      <c r="AB39" s="117">
        <f>-STOA!O39</f>
        <v>-276.47000000000003</v>
      </c>
      <c r="AC39">
        <f t="shared" si="0"/>
        <v>12.760271741710893</v>
      </c>
      <c r="AD39">
        <f t="shared" si="1"/>
        <v>881.8760720821017</v>
      </c>
      <c r="AE39">
        <f>'IDT-1'!C39</f>
        <v>0</v>
      </c>
      <c r="AF39" s="26"/>
      <c r="AG39">
        <f t="shared" si="2"/>
        <v>881.8760720821017</v>
      </c>
      <c r="AI39" s="75">
        <f>PXIL!I39</f>
        <v>0</v>
      </c>
      <c r="AJ39" s="75">
        <f>PXIL!O39</f>
        <v>0</v>
      </c>
      <c r="AK39" s="75">
        <f>RTM_IEX!I39</f>
        <v>7.65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8.8445826853291862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4.5792399999999995</v>
      </c>
      <c r="O40">
        <f>BYPL_ISGS_exbus!BB40</f>
        <v>723.60112040956665</v>
      </c>
      <c r="P40" s="77">
        <v>59.94</v>
      </c>
      <c r="Q40" s="77">
        <v>19.429999999999996</v>
      </c>
      <c r="R40" s="80">
        <v>16.850000000000001</v>
      </c>
      <c r="S40" s="80">
        <v>0</v>
      </c>
      <c r="T40" s="78">
        <f>SUMPRODUCT(LTA!F40:AJ40,LTA!F$101:AJ$101,LTA!F$104:AJ$104)</f>
        <v>101.70000000000002</v>
      </c>
      <c r="U40" s="78">
        <f>SUMPRODUCT(LTA!F40:AJ40,LTA!F$102:AJ$102,LTA!F$104:AJ$104)</f>
        <v>106.93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81.510000000000005</v>
      </c>
      <c r="AB40" s="117">
        <f>-STOA!O40</f>
        <v>-276.47000000000003</v>
      </c>
      <c r="AC40">
        <f t="shared" si="0"/>
        <v>13.009387415296427</v>
      </c>
      <c r="AD40">
        <f t="shared" si="1"/>
        <v>909.93555567959959</v>
      </c>
      <c r="AE40">
        <f>'IDT-1'!C40</f>
        <v>0</v>
      </c>
      <c r="AF40" s="26"/>
      <c r="AG40">
        <f t="shared" si="2"/>
        <v>909.93555567959959</v>
      </c>
      <c r="AI40" s="75">
        <f>PXIL!I40</f>
        <v>0</v>
      </c>
      <c r="AJ40" s="75">
        <f>PXIL!O40</f>
        <v>0</v>
      </c>
      <c r="AK40" s="75">
        <f>RTM_IEX!I40</f>
        <v>21.03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8.8445826853291862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4.423411999999999</v>
      </c>
      <c r="O41">
        <f>BYPL_ISGS_exbus!BB41</f>
        <v>723.5085673407192</v>
      </c>
      <c r="P41" s="77">
        <v>59.94</v>
      </c>
      <c r="Q41" s="77">
        <v>19.429999999999996</v>
      </c>
      <c r="R41" s="80">
        <v>16.850000000000001</v>
      </c>
      <c r="S41" s="80">
        <v>0</v>
      </c>
      <c r="T41" s="78">
        <f>SUMPRODUCT(LTA!F41:AJ41,LTA!F$101:AJ$101,LTA!F$104:AJ$104)</f>
        <v>109.56</v>
      </c>
      <c r="U41" s="78">
        <f>SUMPRODUCT(LTA!F41:AJ41,LTA!F$102:AJ$102,LTA!F$104:AJ$104)</f>
        <v>107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90.789999999999992</v>
      </c>
      <c r="AB41" s="117">
        <f>-STOA!O41</f>
        <v>-276.47000000000003</v>
      </c>
      <c r="AC41">
        <f t="shared" si="0"/>
        <v>13.125033661890567</v>
      </c>
      <c r="AD41">
        <f t="shared" si="1"/>
        <v>922.96152836415774</v>
      </c>
      <c r="AE41">
        <f>'IDT-1'!C41</f>
        <v>0</v>
      </c>
      <c r="AF41" s="26"/>
      <c r="AG41">
        <f t="shared" si="2"/>
        <v>922.96152836415774</v>
      </c>
      <c r="AI41" s="75">
        <f>PXIL!I41</f>
        <v>0</v>
      </c>
      <c r="AJ41" s="75">
        <f>PXIL!O41</f>
        <v>0</v>
      </c>
      <c r="AK41" s="75">
        <f>RTM_IEX!I41</f>
        <v>17.21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8.8445826853291862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4.529528</v>
      </c>
      <c r="O42">
        <f>BYPL_ISGS_exbus!BB42</f>
        <v>724.06781591748711</v>
      </c>
      <c r="P42" s="77">
        <v>59.94</v>
      </c>
      <c r="Q42" s="77">
        <v>19.429999999999996</v>
      </c>
      <c r="R42" s="80">
        <v>16.850000000000001</v>
      </c>
      <c r="S42" s="80">
        <v>0</v>
      </c>
      <c r="T42" s="78">
        <f>SUMPRODUCT(LTA!F42:AJ42,LTA!F$101:AJ$101,LTA!F$104:AJ$104)</f>
        <v>116.71000000000001</v>
      </c>
      <c r="U42" s="78">
        <f>SUMPRODUCT(LTA!F42:AJ42,LTA!F$102:AJ$102,LTA!F$104:AJ$104)</f>
        <v>107.13000000000001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96.19</v>
      </c>
      <c r="AB42" s="117">
        <f>-STOA!O42</f>
        <v>-276.47000000000003</v>
      </c>
      <c r="AC42">
        <f t="shared" si="0"/>
        <v>13.242472870166127</v>
      </c>
      <c r="AD42">
        <f t="shared" si="1"/>
        <v>936.18945373265035</v>
      </c>
      <c r="AE42">
        <f>'IDT-1'!C42</f>
        <v>0</v>
      </c>
      <c r="AF42" s="26"/>
      <c r="AG42">
        <f t="shared" si="2"/>
        <v>936.18945373265035</v>
      </c>
      <c r="AI42" s="75">
        <f>PXIL!I42</f>
        <v>0</v>
      </c>
      <c r="AJ42" s="75">
        <f>PXIL!O42</f>
        <v>0</v>
      </c>
      <c r="AK42" s="75">
        <f>RTM_IEX!I42</f>
        <v>17.21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9.5450543759709987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4.6069639999999996</v>
      </c>
      <c r="O43">
        <f>BYPL_ISGS_exbus!BB43</f>
        <v>717.56223757658711</v>
      </c>
      <c r="P43" s="77">
        <v>59.94</v>
      </c>
      <c r="Q43" s="77">
        <v>19.429999999999996</v>
      </c>
      <c r="R43" s="80">
        <v>16.850000000000001</v>
      </c>
      <c r="S43" s="80">
        <v>0</v>
      </c>
      <c r="T43" s="78">
        <f>SUMPRODUCT(LTA!F43:AJ43,LTA!F$101:AJ$101,LTA!F$104:AJ$104)</f>
        <v>122.69999999999999</v>
      </c>
      <c r="U43" s="78">
        <f>SUMPRODUCT(LTA!F43:AJ43,LTA!F$102:AJ$102,LTA!F$104:AJ$104)</f>
        <v>107.21000000000001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106.05</v>
      </c>
      <c r="AB43" s="117">
        <f>-STOA!O43</f>
        <v>-276.47000000000003</v>
      </c>
      <c r="AC43">
        <f t="shared" si="0"/>
        <v>13.222869368443853</v>
      </c>
      <c r="AD43">
        <f t="shared" si="1"/>
        <v>933.98138658411415</v>
      </c>
      <c r="AE43">
        <f>'IDT-1'!C43</f>
        <v>0</v>
      </c>
      <c r="AF43" s="26"/>
      <c r="AG43">
        <f t="shared" si="2"/>
        <v>933.98138658411415</v>
      </c>
      <c r="AI43" s="75">
        <f>PXIL!I43</f>
        <v>0</v>
      </c>
      <c r="AJ43" s="75">
        <f>PXIL!O43</f>
        <v>0</v>
      </c>
      <c r="AK43" s="75">
        <f>RTM_IEX!I43</f>
        <v>4.78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9.5450543759709987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4.4511359999999991</v>
      </c>
      <c r="O44">
        <f>BYPL_ISGS_exbus!BB44</f>
        <v>707.96842465698694</v>
      </c>
      <c r="P44" s="77">
        <v>59.94</v>
      </c>
      <c r="Q44" s="77">
        <v>19.429999999999996</v>
      </c>
      <c r="R44" s="80">
        <v>16.850000000000001</v>
      </c>
      <c r="S44" s="80">
        <v>0</v>
      </c>
      <c r="T44" s="78">
        <f>SUMPRODUCT(LTA!F44:AJ44,LTA!F$101:AJ$101,LTA!F$104:AJ$104)</f>
        <v>131.47999999999999</v>
      </c>
      <c r="U44" s="78">
        <f>SUMPRODUCT(LTA!F44:AJ44,LTA!F$102:AJ$102,LTA!F$104:AJ$104)</f>
        <v>107.51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85.740000000000009</v>
      </c>
      <c r="AB44" s="117">
        <f>-STOA!O44</f>
        <v>-276.47000000000003</v>
      </c>
      <c r="AC44">
        <f t="shared" si="0"/>
        <v>13.080312528351371</v>
      </c>
      <c r="AD44">
        <f t="shared" si="1"/>
        <v>917.92430250460654</v>
      </c>
      <c r="AE44">
        <f>'IDT-1'!C44</f>
        <v>0</v>
      </c>
      <c r="AF44" s="26"/>
      <c r="AG44">
        <f t="shared" si="2"/>
        <v>917.92430250460654</v>
      </c>
      <c r="AI44" s="75">
        <f>PXIL!I44</f>
        <v>0</v>
      </c>
      <c r="AJ44" s="75">
        <f>PXIL!O44</f>
        <v>0</v>
      </c>
      <c r="AK44" s="75">
        <f>RTM_IEX!I44</f>
        <v>9.56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8.8445826853291862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4.3268559999999994</v>
      </c>
      <c r="O45">
        <f>BYPL_ISGS_exbus!BB45</f>
        <v>706.89770414813381</v>
      </c>
      <c r="P45" s="77">
        <v>59.94</v>
      </c>
      <c r="Q45" s="77">
        <v>19.429999999999996</v>
      </c>
      <c r="R45" s="80">
        <v>16.850000000000001</v>
      </c>
      <c r="S45" s="80">
        <v>0</v>
      </c>
      <c r="T45" s="78">
        <f>SUMPRODUCT(LTA!F45:AJ45,LTA!F$101:AJ$101,LTA!F$104:AJ$104)</f>
        <v>132.29999999999998</v>
      </c>
      <c r="U45" s="78">
        <f>SUMPRODUCT(LTA!F45:AJ45,LTA!F$102:AJ$102,LTA!F$104:AJ$104)</f>
        <v>105.19000000000001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65.14</v>
      </c>
      <c r="AB45" s="117">
        <f>-STOA!O45</f>
        <v>-276.47000000000003</v>
      </c>
      <c r="AC45">
        <f t="shared" si="0"/>
        <v>13.138432372995817</v>
      </c>
      <c r="AD45">
        <f t="shared" si="1"/>
        <v>924.47071046046733</v>
      </c>
      <c r="AE45">
        <f>'IDT-1'!C45</f>
        <v>0</v>
      </c>
      <c r="AF45" s="26"/>
      <c r="AG45">
        <f t="shared" si="2"/>
        <v>924.47071046046733</v>
      </c>
      <c r="AI45" s="75">
        <f>PXIL!I45</f>
        <v>0</v>
      </c>
      <c r="AJ45" s="75">
        <f>PXIL!O45</f>
        <v>0</v>
      </c>
      <c r="AK45" s="75">
        <f>RTM_IEX!I45</f>
        <v>40.159999999999997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8.8445826853291862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4.1891919999999985</v>
      </c>
      <c r="O46">
        <f>BYPL_ISGS_exbus!BB46</f>
        <v>704.02631941100162</v>
      </c>
      <c r="P46" s="77">
        <v>59.94</v>
      </c>
      <c r="Q46" s="77">
        <v>19.429999999999996</v>
      </c>
      <c r="R46" s="80">
        <v>16.850000000000001</v>
      </c>
      <c r="S46" s="80">
        <v>0</v>
      </c>
      <c r="T46" s="78">
        <f>SUMPRODUCT(LTA!F46:AJ46,LTA!F$101:AJ$101,LTA!F$104:AJ$104)</f>
        <v>137.29000000000002</v>
      </c>
      <c r="U46" s="78">
        <f>SUMPRODUCT(LTA!F46:AJ46,LTA!F$102:AJ$102,LTA!F$104:AJ$104)</f>
        <v>105.17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77.400000000000006</v>
      </c>
      <c r="AB46" s="117">
        <f>-STOA!O46</f>
        <v>-276.47000000000003</v>
      </c>
      <c r="AC46">
        <f t="shared" si="0"/>
        <v>13.162552744109052</v>
      </c>
      <c r="AD46">
        <f t="shared" si="1"/>
        <v>927.18754135222173</v>
      </c>
      <c r="AE46">
        <f>'IDT-1'!C46</f>
        <v>0</v>
      </c>
      <c r="AF46" s="26"/>
      <c r="AG46">
        <f t="shared" si="2"/>
        <v>927.18754135222173</v>
      </c>
      <c r="AI46" s="75">
        <f>PXIL!I46</f>
        <v>0</v>
      </c>
      <c r="AJ46" s="75">
        <f>PXIL!O46</f>
        <v>0</v>
      </c>
      <c r="AK46" s="75">
        <f>RTM_IEX!I46</f>
        <v>28.68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8.8445826853291862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4.4329719999999986</v>
      </c>
      <c r="O47">
        <f>BYPL_ISGS_exbus!BB47</f>
        <v>705.42046927700164</v>
      </c>
      <c r="P47" s="77">
        <v>59.94</v>
      </c>
      <c r="Q47" s="77">
        <v>19.429999999999996</v>
      </c>
      <c r="R47" s="80">
        <v>16.850000000000001</v>
      </c>
      <c r="S47" s="80">
        <v>0</v>
      </c>
      <c r="T47" s="78">
        <f>SUMPRODUCT(LTA!F47:AJ47,LTA!F$101:AJ$101,LTA!F$104:AJ$104)</f>
        <v>136.41999999999999</v>
      </c>
      <c r="U47" s="78">
        <f>SUMPRODUCT(LTA!F47:AJ47,LTA!F$102:AJ$102,LTA!F$104:AJ$104)</f>
        <v>105.26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103.69999999999999</v>
      </c>
      <c r="AB47" s="117">
        <f>-STOA!O47</f>
        <v>-276.47000000000003</v>
      </c>
      <c r="AC47">
        <f t="shared" si="0"/>
        <v>13.275350526929852</v>
      </c>
      <c r="AD47">
        <f t="shared" si="1"/>
        <v>939.89267343540109</v>
      </c>
      <c r="AE47">
        <f>'IDT-1'!C47</f>
        <v>0</v>
      </c>
      <c r="AF47" s="26"/>
      <c r="AG47">
        <f t="shared" si="2"/>
        <v>939.89267343540109</v>
      </c>
      <c r="AI47" s="75">
        <f>PXIL!I47</f>
        <v>0</v>
      </c>
      <c r="AJ47" s="75">
        <f>PXIL!O47</f>
        <v>0</v>
      </c>
      <c r="AK47" s="75">
        <f>RTM_IEX!I47</f>
        <v>14.34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8.8445826853291862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4.7627919999999992</v>
      </c>
      <c r="O48">
        <f>BYPL_ISGS_exbus!BB48</f>
        <v>705.42046927700164</v>
      </c>
      <c r="P48" s="77">
        <v>59.94</v>
      </c>
      <c r="Q48" s="77">
        <v>19.429999999999996</v>
      </c>
      <c r="R48" s="80">
        <v>16.850000000000001</v>
      </c>
      <c r="S48" s="80">
        <v>0</v>
      </c>
      <c r="T48" s="78">
        <f>SUMPRODUCT(LTA!F48:AJ48,LTA!F$101:AJ$101,LTA!F$104:AJ$104)</f>
        <v>143.26</v>
      </c>
      <c r="U48" s="78">
        <f>SUMPRODUCT(LTA!F48:AJ48,LTA!F$102:AJ$102,LTA!F$104:AJ$104)</f>
        <v>105.39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91.460000000000008</v>
      </c>
      <c r="AB48" s="117">
        <f>-STOA!O48</f>
        <v>-276.47000000000003</v>
      </c>
      <c r="AC48">
        <f t="shared" si="0"/>
        <v>13.150075580540831</v>
      </c>
      <c r="AD48">
        <f t="shared" si="1"/>
        <v>915.73776838179003</v>
      </c>
      <c r="AE48">
        <f>'IDT-1'!C48</f>
        <v>0</v>
      </c>
      <c r="AF48" s="26"/>
      <c r="AG48">
        <f t="shared" si="2"/>
        <v>915.73776838179003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11.886820512820513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4.6939599999999988</v>
      </c>
      <c r="O49">
        <f>BYPL_ISGS_exbus!BB49</f>
        <v>696.13658668791663</v>
      </c>
      <c r="P49" s="77">
        <v>59.94</v>
      </c>
      <c r="Q49" s="77">
        <v>19.429999999999996</v>
      </c>
      <c r="R49" s="80">
        <v>16.850000000000001</v>
      </c>
      <c r="S49" s="80">
        <v>0</v>
      </c>
      <c r="T49" s="78">
        <f>SUMPRODUCT(LTA!F49:AJ49,LTA!F$101:AJ$101,LTA!F$104:AJ$104)</f>
        <v>147.74</v>
      </c>
      <c r="U49" s="78">
        <f>SUMPRODUCT(LTA!F49:AJ49,LTA!F$102:AJ$102,LTA!F$104:AJ$104)</f>
        <v>105.84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75.64</v>
      </c>
      <c r="AB49" s="117">
        <f>-STOA!O49</f>
        <v>-276.47000000000003</v>
      </c>
      <c r="AC49">
        <f t="shared" si="0"/>
        <v>13.04310202264978</v>
      </c>
      <c r="AD49">
        <f t="shared" si="1"/>
        <v>893.64426517808727</v>
      </c>
      <c r="AE49">
        <f>'IDT-1'!C49</f>
        <v>0</v>
      </c>
      <c r="AF49" s="26"/>
      <c r="AG49">
        <f t="shared" si="2"/>
        <v>893.64426517808727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11.886820512820513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4.5199679999999987</v>
      </c>
      <c r="O50">
        <f>BYPL_ISGS_exbus!BB50</f>
        <v>691.64580041899626</v>
      </c>
      <c r="P50" s="77">
        <v>59.94</v>
      </c>
      <c r="Q50" s="77">
        <v>19.429999999999996</v>
      </c>
      <c r="R50" s="80">
        <v>16.850000000000001</v>
      </c>
      <c r="S50" s="80">
        <v>0</v>
      </c>
      <c r="T50" s="78">
        <f>SUMPRODUCT(LTA!F50:AJ50,LTA!F$101:AJ$101,LTA!F$104:AJ$104)</f>
        <v>151.47999999999999</v>
      </c>
      <c r="U50" s="78">
        <f>SUMPRODUCT(LTA!F50:AJ50,LTA!F$102:AJ$102,LTA!F$104:AJ$104)</f>
        <v>106.69000000000001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62.8</v>
      </c>
      <c r="AB50" s="117">
        <f>-STOA!O50</f>
        <v>-276.47000000000003</v>
      </c>
      <c r="AC50">
        <f t="shared" si="0"/>
        <v>13.093054698661328</v>
      </c>
      <c r="AD50">
        <f t="shared" si="1"/>
        <v>919.35953423315527</v>
      </c>
      <c r="AE50">
        <f>'IDT-1'!C50</f>
        <v>0</v>
      </c>
      <c r="AF50" s="26"/>
      <c r="AG50">
        <f t="shared" si="2"/>
        <v>919.35953423315527</v>
      </c>
      <c r="AI50" s="75">
        <f>PXIL!I50</f>
        <v>0</v>
      </c>
      <c r="AJ50" s="75">
        <f>PXIL!O50</f>
        <v>0</v>
      </c>
      <c r="AK50" s="75">
        <f>RTM_IEX!I50</f>
        <v>28.68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8.2967777777777787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4.5706359999999986</v>
      </c>
      <c r="O51">
        <f>BYPL_ISGS_exbus!BB51</f>
        <v>660.55903777471656</v>
      </c>
      <c r="P51" s="77">
        <v>59.94</v>
      </c>
      <c r="Q51" s="77">
        <v>19.429999999999996</v>
      </c>
      <c r="R51" s="80">
        <v>16.850000000000001</v>
      </c>
      <c r="S51" s="80">
        <v>0</v>
      </c>
      <c r="T51" s="78">
        <f>SUMPRODUCT(LTA!F51:AJ51,LTA!F$101:AJ$101,LTA!F$104:AJ$104)</f>
        <v>151.43</v>
      </c>
      <c r="U51" s="78">
        <f>SUMPRODUCT(LTA!F51:AJ51,LTA!F$102:AJ$102,LTA!F$104:AJ$104)</f>
        <v>107.52000000000001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62.8</v>
      </c>
      <c r="AB51" s="117">
        <f>-STOA!O51</f>
        <v>-276.47000000000003</v>
      </c>
      <c r="AC51">
        <f t="shared" si="0"/>
        <v>13.030784689723289</v>
      </c>
      <c r="AD51">
        <f t="shared" si="1"/>
        <v>912.34566686277094</v>
      </c>
      <c r="AE51">
        <f>'IDT-1'!C51</f>
        <v>0</v>
      </c>
      <c r="AF51" s="26"/>
      <c r="AG51">
        <f t="shared" si="2"/>
        <v>912.34566686277094</v>
      </c>
      <c r="AI51" s="75">
        <f>PXIL!I51</f>
        <v>0</v>
      </c>
      <c r="AJ51" s="75">
        <f>PXIL!O51</f>
        <v>0</v>
      </c>
      <c r="AK51" s="75">
        <f>RTM_IEX!I51</f>
        <v>55.45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8.2967777777777787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4.8182399999999985</v>
      </c>
      <c r="O52">
        <f>BYPL_ISGS_exbus!BB52</f>
        <v>660.55903777471656</v>
      </c>
      <c r="P52" s="77">
        <v>59.94</v>
      </c>
      <c r="Q52" s="77">
        <v>19.429999999999996</v>
      </c>
      <c r="R52" s="80">
        <v>16.850000000000001</v>
      </c>
      <c r="S52" s="80">
        <v>0</v>
      </c>
      <c r="T52" s="78">
        <f>SUMPRODUCT(LTA!F52:AJ52,LTA!F$101:AJ$101,LTA!F$104:AJ$104)</f>
        <v>155.18</v>
      </c>
      <c r="U52" s="78">
        <f>SUMPRODUCT(LTA!F52:AJ52,LTA!F$102:AJ$102,LTA!F$104:AJ$104)</f>
        <v>111.88000000000001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62.8</v>
      </c>
      <c r="AB52" s="117">
        <f>-STOA!O52</f>
        <v>-276.47000000000003</v>
      </c>
      <c r="AC52">
        <f t="shared" si="0"/>
        <v>12.894011604923293</v>
      </c>
      <c r="AD52">
        <f t="shared" si="1"/>
        <v>896.9400439475711</v>
      </c>
      <c r="AE52">
        <f>'IDT-1'!C52</f>
        <v>0</v>
      </c>
      <c r="AF52" s="26"/>
      <c r="AG52">
        <f t="shared" si="2"/>
        <v>896.9400439475711</v>
      </c>
      <c r="AI52" s="75">
        <f>PXIL!I52</f>
        <v>0</v>
      </c>
      <c r="AJ52" s="75">
        <f>PXIL!O52</f>
        <v>0</v>
      </c>
      <c r="AK52" s="75">
        <f>RTM_IEX!I52</f>
        <v>31.55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8.2967777777777787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48.432286483168873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4.9100159999999988</v>
      </c>
      <c r="O53">
        <f>BYPL_ISGS_exbus!BB53</f>
        <v>664.15165466871656</v>
      </c>
      <c r="P53" s="77">
        <v>59.94</v>
      </c>
      <c r="Q53" s="77">
        <v>19.429999999999996</v>
      </c>
      <c r="R53" s="80">
        <v>16.850000000000001</v>
      </c>
      <c r="S53" s="80">
        <v>0</v>
      </c>
      <c r="T53" s="78">
        <f>SUMPRODUCT(LTA!F53:AJ53,LTA!F$101:AJ$101,LTA!F$104:AJ$104)</f>
        <v>162.01999999999998</v>
      </c>
      <c r="U53" s="78">
        <f>SUMPRODUCT(LTA!F53:AJ53,LTA!F$102:AJ$102,LTA!F$104:AJ$104)</f>
        <v>111.82000000000001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62.8</v>
      </c>
      <c r="AB53" s="117">
        <f>-STOA!O53</f>
        <v>-276.47000000000003</v>
      </c>
      <c r="AC53">
        <f t="shared" si="0"/>
        <v>12.860982383442375</v>
      </c>
      <c r="AD53">
        <f t="shared" si="1"/>
        <v>893.21975254622066</v>
      </c>
      <c r="AE53">
        <f>'IDT-1'!C53</f>
        <v>-1</v>
      </c>
      <c r="AF53" s="26"/>
      <c r="AG53">
        <f t="shared" si="2"/>
        <v>892.21975254622066</v>
      </c>
      <c r="AI53" s="75">
        <f>PXIL!I53</f>
        <v>0</v>
      </c>
      <c r="AJ53" s="75">
        <f>PXIL!O53</f>
        <v>0</v>
      </c>
      <c r="AK53" s="75">
        <f>RTM_IEX!I53</f>
        <v>23.9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8.2967777777777787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48.432286483168873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4.7264639999999991</v>
      </c>
      <c r="O54">
        <f>BYPL_ISGS_exbus!BB54</f>
        <v>664.15143598867724</v>
      </c>
      <c r="P54" s="77">
        <v>59.94</v>
      </c>
      <c r="Q54" s="77">
        <v>19.429999999999996</v>
      </c>
      <c r="R54" s="80">
        <v>16.850000000000001</v>
      </c>
      <c r="S54" s="80">
        <v>0</v>
      </c>
      <c r="T54" s="78">
        <f>SUMPRODUCT(LTA!F54:AJ54,LTA!F$101:AJ$101,LTA!F$104:AJ$104)</f>
        <v>164.42999999999998</v>
      </c>
      <c r="U54" s="78">
        <f>SUMPRODUCT(LTA!F54:AJ54,LTA!F$102:AJ$102,LTA!F$104:AJ$104)</f>
        <v>112.03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62.8</v>
      </c>
      <c r="AB54" s="117">
        <f>-STOA!O54</f>
        <v>-276.47000000000003</v>
      </c>
      <c r="AC54">
        <f t="shared" si="0"/>
        <v>12.88242120145803</v>
      </c>
      <c r="AD54">
        <f t="shared" si="1"/>
        <v>895.63454304816582</v>
      </c>
      <c r="AE54">
        <f>'IDT-1'!C54</f>
        <v>-21</v>
      </c>
      <c r="AF54" s="26"/>
      <c r="AG54">
        <f t="shared" si="2"/>
        <v>874.63454304816582</v>
      </c>
      <c r="AI54" s="75">
        <f>PXIL!I54</f>
        <v>0</v>
      </c>
      <c r="AJ54" s="75">
        <f>PXIL!O54</f>
        <v>0</v>
      </c>
      <c r="AK54" s="75">
        <f>RTM_IEX!I54</f>
        <v>23.9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8.2967777777777787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48.432240366378316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4.8230199999999988</v>
      </c>
      <c r="O55">
        <f>BYPL_ISGS_exbus!BB55</f>
        <v>661.41367212976695</v>
      </c>
      <c r="P55" s="77">
        <v>59.94</v>
      </c>
      <c r="Q55" s="77">
        <v>19.429999999999996</v>
      </c>
      <c r="R55" s="80">
        <v>16.850000000000001</v>
      </c>
      <c r="S55" s="80">
        <v>0</v>
      </c>
      <c r="T55" s="78">
        <f>SUMPRODUCT(LTA!F55:AJ55,LTA!F$101:AJ$101,LTA!F$104:AJ$104)</f>
        <v>164.2</v>
      </c>
      <c r="U55" s="78">
        <f>SUMPRODUCT(LTA!F55:AJ55,LTA!F$102:AJ$102,LTA!F$104:AJ$104)</f>
        <v>112.04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62.8</v>
      </c>
      <c r="AB55" s="117">
        <f>-STOA!O55</f>
        <v>-276.47000000000003</v>
      </c>
      <c r="AC55">
        <f t="shared" si="0"/>
        <v>12.941370166471863</v>
      </c>
      <c r="AD55">
        <f t="shared" si="1"/>
        <v>902.27434010745105</v>
      </c>
      <c r="AE55">
        <f>'IDT-1'!C55</f>
        <v>-36</v>
      </c>
      <c r="AF55" s="26"/>
      <c r="AG55">
        <f t="shared" si="2"/>
        <v>866.27434010745105</v>
      </c>
      <c r="AI55" s="75">
        <f>PXIL!I55</f>
        <v>0</v>
      </c>
      <c r="AJ55" s="75">
        <f>PXIL!O55</f>
        <v>0</v>
      </c>
      <c r="AK55" s="75">
        <f>RTM_IEX!I55</f>
        <v>33.46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8.2967777777777787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48.432240366378316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4.423411999999999</v>
      </c>
      <c r="O56">
        <f>BYPL_ISGS_exbus!BB56</f>
        <v>586.74500540250529</v>
      </c>
      <c r="P56" s="77">
        <v>59.94</v>
      </c>
      <c r="Q56" s="77">
        <v>19.429999999999996</v>
      </c>
      <c r="R56" s="80">
        <v>16.850000000000001</v>
      </c>
      <c r="S56" s="80">
        <v>0</v>
      </c>
      <c r="T56" s="78">
        <f>SUMPRODUCT(LTA!F56:AJ56,LTA!F$101:AJ$101,LTA!F$104:AJ$104)</f>
        <v>162.91</v>
      </c>
      <c r="U56" s="78">
        <f>SUMPRODUCT(LTA!F56:AJ56,LTA!F$102:AJ$102,LTA!F$104:AJ$104)</f>
        <v>112.08000000000001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62.199999999999996</v>
      </c>
      <c r="AB56" s="117">
        <f>-STOA!O56</f>
        <v>-276.47000000000003</v>
      </c>
      <c r="AC56">
        <f t="shared" si="0"/>
        <v>12.517049348871963</v>
      </c>
      <c r="AD56">
        <f t="shared" si="1"/>
        <v>854.48038619778947</v>
      </c>
      <c r="AE56">
        <f>'IDT-1'!C56</f>
        <v>-19</v>
      </c>
      <c r="AF56" s="26"/>
      <c r="AG56">
        <f t="shared" si="2"/>
        <v>835.48038619778947</v>
      </c>
      <c r="AI56" s="75">
        <f>PXIL!I56</f>
        <v>0</v>
      </c>
      <c r="AJ56" s="75">
        <f>PXIL!O56</f>
        <v>0</v>
      </c>
      <c r="AK56" s="75">
        <f>RTM_IEX!I56</f>
        <v>62.16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8.2967777777777787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48.432240366378316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4.6757959999999992</v>
      </c>
      <c r="O57">
        <f>BYPL_ISGS_exbus!BB57</f>
        <v>572.90956463923169</v>
      </c>
      <c r="P57" s="77">
        <v>59.94</v>
      </c>
      <c r="Q57" s="77">
        <v>19.429999999999996</v>
      </c>
      <c r="R57" s="80">
        <v>16.850000000000001</v>
      </c>
      <c r="S57" s="80">
        <v>0</v>
      </c>
      <c r="T57" s="78">
        <f>SUMPRODUCT(LTA!F57:AJ57,LTA!F$101:AJ$101,LTA!F$104:AJ$104)</f>
        <v>165.55</v>
      </c>
      <c r="U57" s="78">
        <f>SUMPRODUCT(LTA!F57:AJ57,LTA!F$102:AJ$102,LTA!F$104:AJ$104)</f>
        <v>122.54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61</v>
      </c>
      <c r="AB57" s="117">
        <f>-STOA!O57</f>
        <v>-276.47000000000003</v>
      </c>
      <c r="AC57">
        <f t="shared" si="0"/>
        <v>12.544214449355154</v>
      </c>
      <c r="AD57">
        <f t="shared" si="1"/>
        <v>857.54016433403262</v>
      </c>
      <c r="AE57">
        <f>'IDT-1'!C57</f>
        <v>-11</v>
      </c>
      <c r="AF57" s="26"/>
      <c r="AG57">
        <f t="shared" si="2"/>
        <v>846.54016433403262</v>
      </c>
      <c r="AI57" s="75">
        <f>PXIL!I57</f>
        <v>0</v>
      </c>
      <c r="AJ57" s="75">
        <f>PXIL!O57</f>
        <v>0</v>
      </c>
      <c r="AK57" s="75">
        <f>RTM_IEX!I57</f>
        <v>66.930000000000007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8.2967777777777787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48.432240366378316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4.8593479999999989</v>
      </c>
      <c r="O58">
        <f>BYPL_ISGS_exbus!BB58</f>
        <v>572.90956463923169</v>
      </c>
      <c r="P58" s="77">
        <v>59.94</v>
      </c>
      <c r="Q58" s="77">
        <v>19.429999999999996</v>
      </c>
      <c r="R58" s="80">
        <v>16.850000000000001</v>
      </c>
      <c r="S58" s="80">
        <v>0</v>
      </c>
      <c r="T58" s="78">
        <f>SUMPRODUCT(LTA!F58:AJ58,LTA!F$101:AJ$101,LTA!F$104:AJ$104)</f>
        <v>186.37</v>
      </c>
      <c r="U58" s="78">
        <f>SUMPRODUCT(LTA!F58:AJ58,LTA!F$102:AJ$102,LTA!F$104:AJ$104)</f>
        <v>122.44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60.1</v>
      </c>
      <c r="AB58" s="117">
        <f>-STOA!O58</f>
        <v>-276.47000000000003</v>
      </c>
      <c r="AC58">
        <f t="shared" si="0"/>
        <v>12.509837706955153</v>
      </c>
      <c r="AD58">
        <f t="shared" si="1"/>
        <v>853.66809307643246</v>
      </c>
      <c r="AE58">
        <f>'IDT-1'!C58</f>
        <v>0</v>
      </c>
      <c r="AF58" s="26"/>
      <c r="AG58">
        <f t="shared" si="2"/>
        <v>853.66809307643246</v>
      </c>
      <c r="AI58" s="75">
        <f>PXIL!I58</f>
        <v>0</v>
      </c>
      <c r="AJ58" s="75">
        <f>PXIL!O58</f>
        <v>0</v>
      </c>
      <c r="AK58" s="75">
        <f>RTM_IEX!I58</f>
        <v>43.02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8.2967777777777787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48.432240366378316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4.8316239999999988</v>
      </c>
      <c r="O59">
        <f>BYPL_ISGS_exbus!BB59</f>
        <v>561.19127834668507</v>
      </c>
      <c r="P59" s="77">
        <v>59.94</v>
      </c>
      <c r="Q59" s="77">
        <v>19.429999999999996</v>
      </c>
      <c r="R59" s="80">
        <v>16.850000000000001</v>
      </c>
      <c r="S59" s="80">
        <v>0</v>
      </c>
      <c r="T59" s="78">
        <f>SUMPRODUCT(LTA!F59:AJ59,LTA!F$101:AJ$101,LTA!F$104:AJ$104)</f>
        <v>185.18</v>
      </c>
      <c r="U59" s="78">
        <f>SUMPRODUCT(LTA!F59:AJ59,LTA!F$102:AJ$102,LTA!F$104:AJ$104)</f>
        <v>122.25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58.3</v>
      </c>
      <c r="AB59" s="117">
        <f>-STOA!O59</f>
        <v>-276.47000000000003</v>
      </c>
      <c r="AC59">
        <f t="shared" si="0"/>
        <v>12.252296816380742</v>
      </c>
      <c r="AD59">
        <f t="shared" si="1"/>
        <v>824.65962367446025</v>
      </c>
      <c r="AE59">
        <f>'IDT-1'!C59</f>
        <v>0</v>
      </c>
      <c r="AF59" s="26"/>
      <c r="AG59">
        <f t="shared" si="2"/>
        <v>824.65962367446025</v>
      </c>
      <c r="AI59" s="75">
        <f>PXIL!I59</f>
        <v>0</v>
      </c>
      <c r="AJ59" s="75">
        <f>PXIL!O59</f>
        <v>0</v>
      </c>
      <c r="AK59" s="75">
        <f>RTM_IEX!I59</f>
        <v>28.68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8.2967777777777787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48.432240366378316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4.8459639999999986</v>
      </c>
      <c r="O60">
        <f>BYPL_ISGS_exbus!BB60</f>
        <v>558.70859129370388</v>
      </c>
      <c r="P60" s="77">
        <v>59.94</v>
      </c>
      <c r="Q60" s="77">
        <v>19.429999999999996</v>
      </c>
      <c r="R60" s="80">
        <v>16.850000000000001</v>
      </c>
      <c r="S60" s="80">
        <v>0</v>
      </c>
      <c r="T60" s="78">
        <f>SUMPRODUCT(LTA!F60:AJ60,LTA!F$101:AJ$101,LTA!F$104:AJ$104)</f>
        <v>181.06</v>
      </c>
      <c r="U60" s="78">
        <f>SUMPRODUCT(LTA!F60:AJ60,LTA!F$102:AJ$102,LTA!F$104:AJ$104)</f>
        <v>121.97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55.6</v>
      </c>
      <c r="AB60" s="117">
        <f>-STOA!O60</f>
        <v>-276.47000000000003</v>
      </c>
      <c r="AC60">
        <f t="shared" si="0"/>
        <v>12.083967362314509</v>
      </c>
      <c r="AD60">
        <f t="shared" si="1"/>
        <v>805.69960607554538</v>
      </c>
      <c r="AE60">
        <f>'IDT-1'!C60</f>
        <v>0</v>
      </c>
      <c r="AF60" s="26"/>
      <c r="AG60">
        <f t="shared" si="2"/>
        <v>805.69960607554538</v>
      </c>
      <c r="AI60" s="75">
        <f>PXIL!I60</f>
        <v>0</v>
      </c>
      <c r="AJ60" s="75">
        <f>PXIL!O60</f>
        <v>0</v>
      </c>
      <c r="AK60" s="75">
        <f>RTM_IEX!I60</f>
        <v>19.12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8.2967777777777787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48.432240366378316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4.4052479999999985</v>
      </c>
      <c r="O61">
        <f>BYPL_ISGS_exbus!BB61</f>
        <v>558.7178696909582</v>
      </c>
      <c r="P61" s="77">
        <v>59.94</v>
      </c>
      <c r="Q61" s="77">
        <v>19.429999999999996</v>
      </c>
      <c r="R61" s="80">
        <v>16.850000000000001</v>
      </c>
      <c r="S61" s="80">
        <v>0</v>
      </c>
      <c r="T61" s="78">
        <f>SUMPRODUCT(LTA!F61:AJ61,LTA!F$101:AJ$101,LTA!F$104:AJ$104)</f>
        <v>169.18</v>
      </c>
      <c r="U61" s="78">
        <f>SUMPRODUCT(LTA!F61:AJ61,LTA!F$102:AJ$102,LTA!F$104:AJ$104)</f>
        <v>121.68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54.4</v>
      </c>
      <c r="AB61" s="117">
        <f>-STOA!O61</f>
        <v>-276.47000000000003</v>
      </c>
      <c r="AC61">
        <f t="shared" si="0"/>
        <v>11.920450711410348</v>
      </c>
      <c r="AD61">
        <f t="shared" si="1"/>
        <v>787.28168512370416</v>
      </c>
      <c r="AE61">
        <f>'IDT-1'!C61</f>
        <v>0</v>
      </c>
      <c r="AF61" s="26"/>
      <c r="AG61">
        <f t="shared" si="2"/>
        <v>787.28168512370416</v>
      </c>
      <c r="AI61" s="75">
        <f>PXIL!I61</f>
        <v>0</v>
      </c>
      <c r="AJ61" s="75">
        <f>PXIL!O61</f>
        <v>0</v>
      </c>
      <c r="AK61" s="75">
        <f>RTM_IEX!I61</f>
        <v>14.34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8.0667428571428577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48.432240366378316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4.5887999999999991</v>
      </c>
      <c r="O62">
        <f>BYPL_ISGS_exbus!BB62</f>
        <v>558.71819114035202</v>
      </c>
      <c r="P62" s="77">
        <v>59.94</v>
      </c>
      <c r="Q62" s="77">
        <v>19.429999999999996</v>
      </c>
      <c r="R62" s="80">
        <v>16.850000000000001</v>
      </c>
      <c r="S62" s="80">
        <v>0</v>
      </c>
      <c r="T62" s="78">
        <f>SUMPRODUCT(LTA!F62:AJ62,LTA!F$101:AJ$101,LTA!F$104:AJ$104)</f>
        <v>165.02</v>
      </c>
      <c r="U62" s="78">
        <f>SUMPRODUCT(LTA!F62:AJ62,LTA!F$102:AJ$102,LTA!F$104:AJ$104)</f>
        <v>121.37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51.4</v>
      </c>
      <c r="AB62" s="117">
        <f>-STOA!O62</f>
        <v>-276.47000000000003</v>
      </c>
      <c r="AC62">
        <f t="shared" si="0"/>
        <v>11.770180490463426</v>
      </c>
      <c r="AD62">
        <f t="shared" si="1"/>
        <v>770.35579387340977</v>
      </c>
      <c r="AE62">
        <f>'IDT-1'!C62</f>
        <v>0</v>
      </c>
      <c r="AF62" s="26"/>
      <c r="AG62">
        <f t="shared" si="2"/>
        <v>770.35579387340977</v>
      </c>
      <c r="AI62" s="75">
        <f>PXIL!I62</f>
        <v>0</v>
      </c>
      <c r="AJ62" s="75">
        <f>PXIL!O62</f>
        <v>0</v>
      </c>
      <c r="AK62" s="75">
        <f>RTM_IEX!I62</f>
        <v>4.78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8.0667428571428577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48.432240366378316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4.5754159999999988</v>
      </c>
      <c r="O63">
        <f>BYPL_ISGS_exbus!BB63</f>
        <v>561.03810068233054</v>
      </c>
      <c r="P63" s="77">
        <v>59.94</v>
      </c>
      <c r="Q63" s="77">
        <v>19.429999999999996</v>
      </c>
      <c r="R63" s="80">
        <v>16.850000000000001</v>
      </c>
      <c r="S63" s="80">
        <v>0</v>
      </c>
      <c r="T63" s="78">
        <f>SUMPRODUCT(LTA!F63:AJ63,LTA!F$101:AJ$101,LTA!F$104:AJ$104)</f>
        <v>155.39999999999998</v>
      </c>
      <c r="U63" s="78">
        <f>SUMPRODUCT(LTA!F63:AJ63,LTA!F$102:AJ$102,LTA!F$104:AJ$104)</f>
        <v>121.12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46.6</v>
      </c>
      <c r="AB63" s="117">
        <f>-STOA!O63</f>
        <v>-276.47000000000003</v>
      </c>
      <c r="AC63">
        <f t="shared" si="0"/>
        <v>11.974443016120647</v>
      </c>
      <c r="AD63">
        <f t="shared" si="1"/>
        <v>713.00805688973082</v>
      </c>
      <c r="AE63">
        <f>'IDT-1'!C63</f>
        <v>0</v>
      </c>
      <c r="AF63" s="26"/>
      <c r="AG63">
        <f t="shared" si="2"/>
        <v>713.00805688973082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-40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8.0667428571428577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48.432240366378316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5.024735999999999</v>
      </c>
      <c r="O64">
        <f>BYPL_ISGS_exbus!BB64</f>
        <v>561.06941236667205</v>
      </c>
      <c r="P64" s="77">
        <v>59.94</v>
      </c>
      <c r="Q64" s="77">
        <v>19.429999999999996</v>
      </c>
      <c r="R64" s="80">
        <v>16.850000000000001</v>
      </c>
      <c r="S64" s="80">
        <v>0</v>
      </c>
      <c r="T64" s="78">
        <f>SUMPRODUCT(LTA!F64:AJ64,LTA!F$101:AJ$101,LTA!F$104:AJ$104)</f>
        <v>147.91</v>
      </c>
      <c r="U64" s="78">
        <f>SUMPRODUCT(LTA!F64:AJ64,LTA!F$102:AJ$102,LTA!F$104:AJ$104)</f>
        <v>120.87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43.9</v>
      </c>
      <c r="AB64" s="117">
        <f>-STOA!O64</f>
        <v>-276.47000000000003</v>
      </c>
      <c r="AC64">
        <f t="shared" si="0"/>
        <v>11.922313085031636</v>
      </c>
      <c r="AD64">
        <f t="shared" si="1"/>
        <v>699.10081850516167</v>
      </c>
      <c r="AE64">
        <f>'IDT-1'!C64</f>
        <v>0</v>
      </c>
      <c r="AF64" s="26"/>
      <c r="AG64">
        <f t="shared" si="2"/>
        <v>699.10081850516167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-44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8.0667428571428577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48.432240366378316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4.6805759999999994</v>
      </c>
      <c r="O65">
        <f>BYPL_ISGS_exbus!BB65</f>
        <v>572.03794298408297</v>
      </c>
      <c r="P65" s="77">
        <v>59.94</v>
      </c>
      <c r="Q65" s="77">
        <v>19.429999999999996</v>
      </c>
      <c r="R65" s="80">
        <v>16.850000000000001</v>
      </c>
      <c r="S65" s="80">
        <v>0</v>
      </c>
      <c r="T65" s="78">
        <f>SUMPRODUCT(LTA!F65:AJ65,LTA!F$101:AJ$101,LTA!F$104:AJ$104)</f>
        <v>139.41</v>
      </c>
      <c r="U65" s="78">
        <f>SUMPRODUCT(LTA!F65:AJ65,LTA!F$102:AJ$102,LTA!F$104:AJ$104)</f>
        <v>123.58000000000001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-81</v>
      </c>
      <c r="AA65" s="117">
        <f>STOA!I65</f>
        <v>39.4</v>
      </c>
      <c r="AB65" s="117">
        <f>-STOA!O65</f>
        <v>-276.47000000000003</v>
      </c>
      <c r="AC65">
        <f t="shared" si="0"/>
        <v>12.506130264786078</v>
      </c>
      <c r="AD65">
        <f t="shared" si="1"/>
        <v>690.53137194281805</v>
      </c>
      <c r="AE65">
        <f>'IDT-1'!C65</f>
        <v>0</v>
      </c>
      <c r="AF65" s="26"/>
      <c r="AG65">
        <f t="shared" si="2"/>
        <v>690.53137194281805</v>
      </c>
      <c r="AI65" s="75">
        <f>PXIL!I65</f>
        <v>0</v>
      </c>
      <c r="AJ65" s="75">
        <f>PXIL!O65</f>
        <v>0</v>
      </c>
      <c r="AK65" s="75">
        <f>RTM_IEX!I65</f>
        <v>28.68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8.0667428571428577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48.432240366378316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4.698739999999999</v>
      </c>
      <c r="O66">
        <f>BYPL_ISGS_exbus!BB66</f>
        <v>572.02894016317236</v>
      </c>
      <c r="P66" s="77">
        <v>59.94</v>
      </c>
      <c r="Q66" s="77">
        <v>19.429999999999996</v>
      </c>
      <c r="R66" s="80">
        <v>16.850000000000001</v>
      </c>
      <c r="S66" s="80">
        <v>0</v>
      </c>
      <c r="T66" s="78">
        <f>SUMPRODUCT(LTA!F66:AJ66,LTA!F$101:AJ$101,LTA!F$104:AJ$104)</f>
        <v>131.70000000000002</v>
      </c>
      <c r="U66" s="78">
        <f>SUMPRODUCT(LTA!F66:AJ66,LTA!F$102:AJ$102,LTA!F$104:AJ$104)</f>
        <v>122.99000000000001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-71</v>
      </c>
      <c r="AA66" s="117">
        <f>STOA!I66</f>
        <v>34.9</v>
      </c>
      <c r="AB66" s="117">
        <f>-STOA!O66</f>
        <v>-276.47000000000003</v>
      </c>
      <c r="AC66">
        <f t="shared" si="0"/>
        <v>12.30478960794011</v>
      </c>
      <c r="AD66">
        <f t="shared" si="1"/>
        <v>687.94187377875323</v>
      </c>
      <c r="AE66">
        <f>'IDT-1'!C66</f>
        <v>0</v>
      </c>
      <c r="AF66" s="26"/>
      <c r="AG66">
        <f t="shared" si="2"/>
        <v>687.94187377875323</v>
      </c>
      <c r="AI66" s="75">
        <f>PXIL!I66</f>
        <v>0</v>
      </c>
      <c r="AJ66" s="75">
        <f>PXIL!O66</f>
        <v>0</v>
      </c>
      <c r="AK66" s="75">
        <f>RTM_IEX!I66</f>
        <v>28.68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8.2967777777777787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48.432286483168873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4.8048559999999991</v>
      </c>
      <c r="O67">
        <f>BYPL_ISGS_exbus!BB67</f>
        <v>631.82320588442974</v>
      </c>
      <c r="P67" s="77">
        <v>59.94</v>
      </c>
      <c r="Q67" s="77">
        <v>19.429999999999996</v>
      </c>
      <c r="R67" s="80">
        <v>16.850000000000001</v>
      </c>
      <c r="S67" s="80">
        <v>0</v>
      </c>
      <c r="T67" s="78">
        <f>SUMPRODUCT(LTA!F67:AJ67,LTA!F$101:AJ$101,LTA!F$104:AJ$104)</f>
        <v>123.64999999999999</v>
      </c>
      <c r="U67" s="78">
        <f>SUMPRODUCT(LTA!F67:AJ67,LTA!F$102:AJ$102,LTA!F$104:AJ$104)</f>
        <v>122.39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-101</v>
      </c>
      <c r="AA67" s="117">
        <f>STOA!I67</f>
        <v>28.9</v>
      </c>
      <c r="AB67" s="117">
        <f>-STOA!O67</f>
        <v>-276.47000000000003</v>
      </c>
      <c r="AC67">
        <f t="shared" si="0"/>
        <v>12.887233505882378</v>
      </c>
      <c r="AD67">
        <f t="shared" si="1"/>
        <v>693.27989263949382</v>
      </c>
      <c r="AE67">
        <f>'IDT-1'!C67</f>
        <v>0</v>
      </c>
      <c r="AF67" s="26"/>
      <c r="AG67">
        <f t="shared" si="2"/>
        <v>693.27989263949382</v>
      </c>
      <c r="AI67" s="75">
        <f>PXIL!I67</f>
        <v>0</v>
      </c>
      <c r="AJ67" s="75">
        <f>PXIL!O67</f>
        <v>0</v>
      </c>
      <c r="AK67" s="75">
        <f>RTM_IEX!I67</f>
        <v>19.12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8.2967777777777787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48.432286483168873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4.561075999999999</v>
      </c>
      <c r="O68">
        <f>BYPL_ISGS_exbus!BB68</f>
        <v>660.25700936801343</v>
      </c>
      <c r="P68" s="77">
        <v>59.94</v>
      </c>
      <c r="Q68" s="77">
        <v>19.429999999999996</v>
      </c>
      <c r="R68" s="80">
        <v>16.850000000000001</v>
      </c>
      <c r="S68" s="80">
        <v>0</v>
      </c>
      <c r="T68" s="78">
        <f>SUMPRODUCT(LTA!F68:AJ68,LTA!F$101:AJ$101,LTA!F$104:AJ$104)</f>
        <v>115.19</v>
      </c>
      <c r="U68" s="78">
        <f>SUMPRODUCT(LTA!F68:AJ68,LTA!F$102:AJ$102,LTA!F$104:AJ$104)</f>
        <v>121.68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-110</v>
      </c>
      <c r="AA68" s="117">
        <f>STOA!I68</f>
        <v>25</v>
      </c>
      <c r="AB68" s="117">
        <f>-STOA!O68</f>
        <v>-276.47000000000003</v>
      </c>
      <c r="AC68">
        <f t="shared" ref="AC68:AC98" si="3">SUMIF(B68:AB68,"&gt;0")*$AC$2-SUMIF(B68:AB68,"&lt;0")*($AC$2/(1-$AC$2))+SUMIF(AI68:AR68,"&gt;0")*$AC$2-SUMIF(AI68:AR68,"&lt;0")*($AC$2/(1-$AC$2))</f>
        <v>13.159064860237674</v>
      </c>
      <c r="AD68">
        <f t="shared" ref="AD68:AD98" si="4">SUM(B68:AB68,AI68:AR68)-AC68</f>
        <v>705.81808476872231</v>
      </c>
      <c r="AE68">
        <f>'IDT-1'!C68</f>
        <v>0</v>
      </c>
      <c r="AF68" s="26"/>
      <c r="AG68">
        <f t="shared" ref="AG68:AG98" si="5">SUM(AD68:AF68)</f>
        <v>705.81808476872231</v>
      </c>
      <c r="AI68" s="75">
        <f>PXIL!I68</f>
        <v>0</v>
      </c>
      <c r="AJ68" s="75">
        <f>PXIL!O68</f>
        <v>0</v>
      </c>
      <c r="AK68" s="75">
        <f>RTM_IEX!I68</f>
        <v>25.81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8.2967777777777787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48.432286483168873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4.5333519999999989</v>
      </c>
      <c r="O69">
        <f>BYPL_ISGS_exbus!BB69</f>
        <v>601.85420305474531</v>
      </c>
      <c r="P69" s="77">
        <v>59.94</v>
      </c>
      <c r="Q69" s="77">
        <v>19.429999999999996</v>
      </c>
      <c r="R69" s="80">
        <v>16.550000000000004</v>
      </c>
      <c r="S69" s="80">
        <v>0</v>
      </c>
      <c r="T69" s="78">
        <f>SUMPRODUCT(LTA!F69:AJ69,LTA!F$101:AJ$101,LTA!F$104:AJ$104)</f>
        <v>101.81</v>
      </c>
      <c r="U69" s="78">
        <f>SUMPRODUCT(LTA!F69:AJ69,LTA!F$102:AJ$102,LTA!F$104:AJ$104)</f>
        <v>120.97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-90</v>
      </c>
      <c r="AA69" s="117">
        <f>STOA!I69</f>
        <v>21.4</v>
      </c>
      <c r="AB69" s="117">
        <f>-STOA!O69</f>
        <v>-276.47000000000003</v>
      </c>
      <c r="AC69">
        <f t="shared" si="3"/>
        <v>12.081873643037008</v>
      </c>
      <c r="AD69">
        <f t="shared" si="4"/>
        <v>624.66474567265482</v>
      </c>
      <c r="AE69">
        <f>'IDT-1'!C69</f>
        <v>-6.774</v>
      </c>
      <c r="AF69" s="26"/>
      <c r="AG69">
        <f t="shared" si="5"/>
        <v>617.89074567265482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10.956888888888889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48.432286483168873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4.7589679999999985</v>
      </c>
      <c r="O70">
        <f>BYPL_ISGS_exbus!BB70</f>
        <v>612.30692096762311</v>
      </c>
      <c r="P70" s="77">
        <v>59.94</v>
      </c>
      <c r="Q70" s="77">
        <v>19.429999999999996</v>
      </c>
      <c r="R70" s="80">
        <v>16.41</v>
      </c>
      <c r="S70" s="80">
        <v>0</v>
      </c>
      <c r="T70" s="78">
        <f>SUMPRODUCT(LTA!F70:AJ70,LTA!F$101:AJ$101,LTA!F$104:AJ$104)</f>
        <v>83.67</v>
      </c>
      <c r="U70" s="78">
        <f>SUMPRODUCT(LTA!F70:AJ70,LTA!F$102:AJ$102,LTA!F$104:AJ$104)</f>
        <v>120.48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-45</v>
      </c>
      <c r="AA70" s="117">
        <f>STOA!I70</f>
        <v>16.899999999999999</v>
      </c>
      <c r="AB70" s="117">
        <f>-STOA!O70</f>
        <v>-276.47000000000003</v>
      </c>
      <c r="AC70">
        <f t="shared" si="3"/>
        <v>11.683741495971274</v>
      </c>
      <c r="AD70">
        <f t="shared" si="4"/>
        <v>650.13132284370943</v>
      </c>
      <c r="AE70">
        <f>'IDT-1'!C70</f>
        <v>-25.824999999999999</v>
      </c>
      <c r="AF70" s="26"/>
      <c r="AG70">
        <f t="shared" si="5"/>
        <v>624.30632284370938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8.2967777777777787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48.432286483168873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4.5151879999999984</v>
      </c>
      <c r="O71">
        <f>BYPL_ISGS_exbus!BB71</f>
        <v>624.11745685594133</v>
      </c>
      <c r="P71" s="77">
        <v>59.94</v>
      </c>
      <c r="Q71" s="77">
        <v>19.429999999999996</v>
      </c>
      <c r="R71" s="80">
        <v>7.36</v>
      </c>
      <c r="S71" s="80">
        <v>0</v>
      </c>
      <c r="T71" s="78">
        <f>SUMPRODUCT(LTA!F71:AJ71,LTA!F$101:AJ$101,LTA!F$104:AJ$104)</f>
        <v>71.349999999999994</v>
      </c>
      <c r="U71" s="78">
        <f>SUMPRODUCT(LTA!F71:AJ71,LTA!F$102:AJ$102,LTA!F$104:AJ$104)</f>
        <v>119.92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-11</v>
      </c>
      <c r="AA71" s="117">
        <f>STOA!I71</f>
        <v>9.4</v>
      </c>
      <c r="AB71" s="117">
        <f>-STOA!O71</f>
        <v>-276.47000000000003</v>
      </c>
      <c r="AC71">
        <f t="shared" si="3"/>
        <v>11.533226359034103</v>
      </c>
      <c r="AD71">
        <f t="shared" si="4"/>
        <v>721.56848275785376</v>
      </c>
      <c r="AE71">
        <f>'IDT-1'!C71</f>
        <v>-22.015000000000001</v>
      </c>
      <c r="AF71" s="26"/>
      <c r="AG71">
        <f t="shared" si="5"/>
        <v>699.55348275785377</v>
      </c>
      <c r="AI71" s="75">
        <f>PXIL!I71</f>
        <v>0</v>
      </c>
      <c r="AJ71" s="75">
        <f>PXIL!O71</f>
        <v>0</v>
      </c>
      <c r="AK71" s="75">
        <f>RTM_IEX!I71</f>
        <v>47.81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8.2967777777777787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52.002449133383564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4.5104079999999991</v>
      </c>
      <c r="O72">
        <f>BYPL_ISGS_exbus!BB72</f>
        <v>634.60329693753727</v>
      </c>
      <c r="P72" s="77">
        <v>59.94</v>
      </c>
      <c r="Q72" s="77">
        <v>19.429999999999996</v>
      </c>
      <c r="R72" s="80">
        <v>2.88</v>
      </c>
      <c r="S72" s="80">
        <v>0</v>
      </c>
      <c r="T72" s="78">
        <f>SUMPRODUCT(LTA!F72:AJ72,LTA!F$101:AJ$101,LTA!F$104:AJ$104)</f>
        <v>58.48</v>
      </c>
      <c r="U72" s="78">
        <f>SUMPRODUCT(LTA!F72:AJ72,LTA!F$102:AJ$102,LTA!F$104:AJ$104)</f>
        <v>118.86000000000001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-5</v>
      </c>
      <c r="AA72" s="117">
        <f>STOA!I72</f>
        <v>6.4</v>
      </c>
      <c r="AB72" s="117">
        <f>-STOA!O72</f>
        <v>-276.47000000000003</v>
      </c>
      <c r="AC72">
        <f t="shared" si="3"/>
        <v>11.541392353940864</v>
      </c>
      <c r="AD72">
        <f t="shared" si="4"/>
        <v>734.54153949475756</v>
      </c>
      <c r="AE72">
        <f>'IDT-1'!C72</f>
        <v>-30.059000000000001</v>
      </c>
      <c r="AF72" s="26"/>
      <c r="AG72">
        <f t="shared" si="5"/>
        <v>704.48253949475759</v>
      </c>
      <c r="AI72" s="75">
        <f>PXIL!I72</f>
        <v>0</v>
      </c>
      <c r="AJ72" s="75">
        <f>PXIL!O72</f>
        <v>0</v>
      </c>
      <c r="AK72" s="75">
        <f>RTM_IEX!I72</f>
        <v>62.15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8.2967777777777787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52.002449133383564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4.2398599999999984</v>
      </c>
      <c r="O73">
        <f>BYPL_ISGS_exbus!BB73</f>
        <v>703.30411990650998</v>
      </c>
      <c r="P73" s="77">
        <v>59.94</v>
      </c>
      <c r="Q73" s="77">
        <v>19.429999999999996</v>
      </c>
      <c r="R73" s="80">
        <v>0.38719424460431656</v>
      </c>
      <c r="S73" s="80">
        <v>0</v>
      </c>
      <c r="T73" s="78">
        <f>SUMPRODUCT(LTA!F73:AJ73,LTA!F$101:AJ$101,LTA!F$104:AJ$104)</f>
        <v>47.449999999999996</v>
      </c>
      <c r="U73" s="78">
        <f>SUMPRODUCT(LTA!F73:AJ73,LTA!F$102:AJ$102,LTA!F$104:AJ$104)</f>
        <v>117.88000000000001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-10</v>
      </c>
      <c r="AA73" s="117">
        <f>STOA!I73</f>
        <v>3.4</v>
      </c>
      <c r="AB73" s="117">
        <f>-STOA!O73</f>
        <v>-276.47000000000003</v>
      </c>
      <c r="AC73">
        <f t="shared" si="3"/>
        <v>11.697344720631317</v>
      </c>
      <c r="AD73">
        <f t="shared" si="4"/>
        <v>742.06305634164414</v>
      </c>
      <c r="AE73">
        <f>'IDT-1'!C73</f>
        <v>-29.635000000000002</v>
      </c>
      <c r="AF73" s="26"/>
      <c r="AG73">
        <f t="shared" si="5"/>
        <v>712.42805634164415</v>
      </c>
      <c r="AI73" s="75">
        <f>PXIL!I73</f>
        <v>0</v>
      </c>
      <c r="AJ73" s="75">
        <f>PXIL!O73</f>
        <v>0</v>
      </c>
      <c r="AK73" s="75">
        <f>RTM_IEX!I73</f>
        <v>23.9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8.2967777777777787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52.002449133383564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4.4970239999999988</v>
      </c>
      <c r="O74">
        <f>BYPL_ISGS_exbus!BB74</f>
        <v>716.01267039737809</v>
      </c>
      <c r="P74" s="77">
        <v>59.94</v>
      </c>
      <c r="Q74" s="77">
        <v>19.429999999999996</v>
      </c>
      <c r="R74" s="80">
        <v>2.6565656565656565E-3</v>
      </c>
      <c r="S74" s="80">
        <v>0</v>
      </c>
      <c r="T74" s="78">
        <f>SUMPRODUCT(LTA!F74:AJ74,LTA!F$101:AJ$101,LTA!F$104:AJ$104)</f>
        <v>36.01</v>
      </c>
      <c r="U74" s="78">
        <f>SUMPRODUCT(LTA!F74:AJ74,LTA!F$102:AJ$102,LTA!F$104:AJ$104)</f>
        <v>116.57000000000001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</v>
      </c>
      <c r="AB74" s="117">
        <f>-STOA!O74</f>
        <v>-276.47000000000003</v>
      </c>
      <c r="AC74">
        <f t="shared" si="3"/>
        <v>11.375637801354266</v>
      </c>
      <c r="AD74">
        <f t="shared" si="4"/>
        <v>725.91594007284164</v>
      </c>
      <c r="AE74">
        <f>'IDT-1'!C74</f>
        <v>-10</v>
      </c>
      <c r="AF74" s="26"/>
      <c r="AG74">
        <f t="shared" si="5"/>
        <v>715.91594007284164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8.2967777777777787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52.002524394388082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4.639467999999999</v>
      </c>
      <c r="O75">
        <f>BYPL_ISGS_exbus!BB75</f>
        <v>731.10159404922149</v>
      </c>
      <c r="P75" s="77">
        <v>59.94</v>
      </c>
      <c r="Q75" s="77">
        <v>19.429999999999996</v>
      </c>
      <c r="R75" s="80">
        <v>0</v>
      </c>
      <c r="S75" s="80">
        <v>0</v>
      </c>
      <c r="T75" s="78">
        <f>SUMPRODUCT(LTA!F75:AJ75,LTA!F$101:AJ$101,LTA!F$104:AJ$104)</f>
        <v>29.18</v>
      </c>
      <c r="U75" s="78">
        <f>SUMPRODUCT(LTA!F75:AJ75,LTA!F$102:AJ$102,LTA!F$104:AJ$104)</f>
        <v>116.81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-70</v>
      </c>
      <c r="AA75" s="117">
        <f>STOA!I75</f>
        <v>0.4</v>
      </c>
      <c r="AB75" s="117">
        <f>-STOA!O75</f>
        <v>-197.18</v>
      </c>
      <c r="AC75">
        <f t="shared" si="3"/>
        <v>11.405965316528354</v>
      </c>
      <c r="AD75">
        <f t="shared" si="4"/>
        <v>747.99439890485883</v>
      </c>
      <c r="AE75">
        <f>'IDT-1'!C75</f>
        <v>-5.08</v>
      </c>
      <c r="AF75" s="26"/>
      <c r="AG75">
        <f t="shared" si="5"/>
        <v>742.91439890485879</v>
      </c>
      <c r="AI75" s="75">
        <f>PXIL!I75</f>
        <v>0</v>
      </c>
      <c r="AJ75" s="75">
        <f>PXIL!O75</f>
        <v>0</v>
      </c>
      <c r="AK75" s="75">
        <f>RTM_IEX!I75</f>
        <v>4.78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8.2967777777777787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52.002524394388082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4.6213039999999985</v>
      </c>
      <c r="O76">
        <f>BYPL_ISGS_exbus!BB76</f>
        <v>760.23434506986723</v>
      </c>
      <c r="P76" s="77">
        <v>59.94</v>
      </c>
      <c r="Q76" s="77">
        <v>19.429999999999996</v>
      </c>
      <c r="R76" s="80">
        <v>0</v>
      </c>
      <c r="S76" s="80">
        <v>0</v>
      </c>
      <c r="T76" s="78">
        <f>SUMPRODUCT(LTA!F76:AJ76,LTA!F$101:AJ$101,LTA!F$104:AJ$104)</f>
        <v>29.5</v>
      </c>
      <c r="U76" s="78">
        <f>SUMPRODUCT(LTA!F76:AJ76,LTA!F$102:AJ$102,LTA!F$104:AJ$104)</f>
        <v>113.88000000000001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-30</v>
      </c>
      <c r="AA76" s="117">
        <f>STOA!I76</f>
        <v>0.4</v>
      </c>
      <c r="AB76" s="117">
        <f>-STOA!O76</f>
        <v>-197.18</v>
      </c>
      <c r="AC76">
        <f t="shared" si="3"/>
        <v>11.326144581422225</v>
      </c>
      <c r="AD76">
        <f t="shared" si="4"/>
        <v>819.35880666061087</v>
      </c>
      <c r="AE76">
        <f>'IDT-1'!C76</f>
        <v>-40.009</v>
      </c>
      <c r="AF76" s="26"/>
      <c r="AG76">
        <f t="shared" si="5"/>
        <v>779.34980666061085</v>
      </c>
      <c r="AI76" s="75">
        <f>PXIL!I76</f>
        <v>0</v>
      </c>
      <c r="AJ76" s="75">
        <f>PXIL!O76</f>
        <v>0</v>
      </c>
      <c r="AK76" s="75">
        <f>RTM_IEX!I76</f>
        <v>9.56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8.7677130044843068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52.002524394388082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4.6299079999999995</v>
      </c>
      <c r="O77">
        <f>BYPL_ISGS_exbus!BB77</f>
        <v>775.86040301770868</v>
      </c>
      <c r="P77" s="77">
        <v>59.94</v>
      </c>
      <c r="Q77" s="77">
        <v>19.429999999999996</v>
      </c>
      <c r="R77" s="80">
        <v>0</v>
      </c>
      <c r="S77" s="80">
        <v>0</v>
      </c>
      <c r="T77" s="78">
        <f>SUMPRODUCT(LTA!F77:AJ77,LTA!F$101:AJ$101,LTA!F$104:AJ$104)</f>
        <v>29.06</v>
      </c>
      <c r="U77" s="78">
        <f>SUMPRODUCT(LTA!F77:AJ77,LTA!F$102:AJ$102,LTA!F$104:AJ$104)</f>
        <v>114.09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-15</v>
      </c>
      <c r="AA77" s="117">
        <f>STOA!I77</f>
        <v>0.4</v>
      </c>
      <c r="AB77" s="117">
        <f>-STOA!O77</f>
        <v>-197.18</v>
      </c>
      <c r="AC77">
        <f t="shared" si="3"/>
        <v>11.248549923725317</v>
      </c>
      <c r="AD77">
        <f t="shared" si="4"/>
        <v>840.75199849285571</v>
      </c>
      <c r="AE77">
        <f>'IDT-1'!C77</f>
        <v>-61.289000000000001</v>
      </c>
      <c r="AF77" s="26"/>
      <c r="AG77">
        <f t="shared" si="5"/>
        <v>779.46299849285572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8.7677130044843068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52.002524394388082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4.4463559999999989</v>
      </c>
      <c r="O78">
        <f>BYPL_ISGS_exbus!BB78</f>
        <v>768.87280527788698</v>
      </c>
      <c r="P78" s="77">
        <v>59.94</v>
      </c>
      <c r="Q78" s="77">
        <v>19.429999999999996</v>
      </c>
      <c r="R78" s="80">
        <v>0</v>
      </c>
      <c r="S78" s="80">
        <v>0</v>
      </c>
      <c r="T78" s="78">
        <f>SUMPRODUCT(LTA!F78:AJ78,LTA!F$101:AJ$101,LTA!F$104:AJ$104)</f>
        <v>28.75</v>
      </c>
      <c r="U78" s="78">
        <f>SUMPRODUCT(LTA!F78:AJ78,LTA!F$102:AJ$102,LTA!F$104:AJ$104)</f>
        <v>114.31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0.4</v>
      </c>
      <c r="AB78" s="117">
        <f>-STOA!O78</f>
        <v>-197.18</v>
      </c>
      <c r="AC78">
        <f t="shared" si="3"/>
        <v>11.051479893181959</v>
      </c>
      <c r="AD78">
        <f t="shared" si="4"/>
        <v>848.68791878357752</v>
      </c>
      <c r="AE78">
        <f>'IDT-1'!C78</f>
        <v>-70</v>
      </c>
      <c r="AF78" s="26"/>
      <c r="AG78">
        <f t="shared" si="5"/>
        <v>778.68791878357752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8.7677130044843068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52.002524394388082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4.4377519999999988</v>
      </c>
      <c r="O79">
        <f>BYPL_ISGS_exbus!BB79</f>
        <v>748.94114933579431</v>
      </c>
      <c r="P79" s="77">
        <v>59.94</v>
      </c>
      <c r="Q79" s="77">
        <v>19.429999999999996</v>
      </c>
      <c r="R79" s="80">
        <v>0</v>
      </c>
      <c r="S79" s="80">
        <v>0</v>
      </c>
      <c r="T79" s="78">
        <f>SUMPRODUCT(LTA!F79:AJ79,LTA!F$101:AJ$101,LTA!F$104:AJ$104)</f>
        <v>28.81</v>
      </c>
      <c r="U79" s="78">
        <f>SUMPRODUCT(LTA!F79:AJ79,LTA!F$102:AJ$102,LTA!F$104:AJ$104)</f>
        <v>114.34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-197.18</v>
      </c>
      <c r="AC79">
        <f t="shared" si="3"/>
        <v>11.187796068968376</v>
      </c>
      <c r="AD79">
        <f t="shared" si="4"/>
        <v>793.73134266569821</v>
      </c>
      <c r="AE79">
        <f>'IDT-1'!C79</f>
        <v>-55</v>
      </c>
      <c r="AF79" s="26"/>
      <c r="AG79">
        <f t="shared" si="5"/>
        <v>738.73134266569821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8.7677130044843068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52.002524394388082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4.3593599999999988</v>
      </c>
      <c r="O80">
        <f>BYPL_ISGS_exbus!BB80</f>
        <v>733.2879735668613</v>
      </c>
      <c r="P80" s="77">
        <v>59.94</v>
      </c>
      <c r="Q80" s="77">
        <v>19.429999999999996</v>
      </c>
      <c r="R80" s="80">
        <v>0</v>
      </c>
      <c r="S80" s="80">
        <v>0</v>
      </c>
      <c r="T80" s="78">
        <f>SUMPRODUCT(LTA!F80:AJ80,LTA!F$101:AJ$101,LTA!F$104:AJ$104)</f>
        <v>29.94</v>
      </c>
      <c r="U80" s="78">
        <f>SUMPRODUCT(LTA!F80:AJ80,LTA!F$102:AJ$102,LTA!F$104:AJ$104)</f>
        <v>114.93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-197.18</v>
      </c>
      <c r="AC80">
        <f t="shared" si="3"/>
        <v>11.064494272601765</v>
      </c>
      <c r="AD80">
        <f t="shared" si="4"/>
        <v>779.84307669313182</v>
      </c>
      <c r="AE80">
        <f>'IDT-1'!C80</f>
        <v>-50</v>
      </c>
      <c r="AF80" s="26"/>
      <c r="AG80">
        <f t="shared" si="5"/>
        <v>729.84307669313182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8.7677130044843068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52.002524394388082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4.2953079999999995</v>
      </c>
      <c r="O81">
        <f>BYPL_ISGS_exbus!BB81</f>
        <v>718.97065990349813</v>
      </c>
      <c r="P81" s="77">
        <v>59.94</v>
      </c>
      <c r="Q81" s="77">
        <v>19.429999999999996</v>
      </c>
      <c r="R81" s="80">
        <v>0</v>
      </c>
      <c r="S81" s="80">
        <v>0</v>
      </c>
      <c r="T81" s="78">
        <f>SUMPRODUCT(LTA!F81:AJ81,LTA!F$101:AJ$101,LTA!F$104:AJ$104)</f>
        <v>30.61</v>
      </c>
      <c r="U81" s="78">
        <f>SUMPRODUCT(LTA!F81:AJ81,LTA!F$102:AJ$102,LTA!F$104:AJ$104)</f>
        <v>116.10000000000001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-197.18</v>
      </c>
      <c r="AC81">
        <f t="shared" si="3"/>
        <v>11.016277147419538</v>
      </c>
      <c r="AD81">
        <f t="shared" si="4"/>
        <v>760.34992815495093</v>
      </c>
      <c r="AE81">
        <f>'IDT-1'!C81</f>
        <v>-40</v>
      </c>
      <c r="AF81" s="26"/>
      <c r="AG81">
        <f t="shared" si="5"/>
        <v>720.34992815495093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-42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8.7677130044843068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52.002524394388082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4.4463559999999989</v>
      </c>
      <c r="O82">
        <f>BYPL_ISGS_exbus!BB82</f>
        <v>713.59495748824679</v>
      </c>
      <c r="P82" s="77">
        <v>59.94</v>
      </c>
      <c r="Q82" s="77">
        <v>19.429999999999996</v>
      </c>
      <c r="R82" s="80">
        <v>0</v>
      </c>
      <c r="S82" s="80">
        <v>0</v>
      </c>
      <c r="T82" s="78">
        <f>SUMPRODUCT(LTA!F82:AJ82,LTA!F$101:AJ$101,LTA!F$104:AJ$104)</f>
        <v>31.84</v>
      </c>
      <c r="U82" s="78">
        <f>SUMPRODUCT(LTA!F82:AJ82,LTA!F$102:AJ$102,LTA!F$104:AJ$104)</f>
        <v>117.84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-197.18</v>
      </c>
      <c r="AC82">
        <f t="shared" si="3"/>
        <v>10.952045550954351</v>
      </c>
      <c r="AD82">
        <f t="shared" si="4"/>
        <v>763.15950533616478</v>
      </c>
      <c r="AE82">
        <f>'IDT-1'!C82</f>
        <v>-55</v>
      </c>
      <c r="AF82" s="26"/>
      <c r="AG82">
        <f t="shared" si="5"/>
        <v>708.15950533616478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-37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8.7677130044843068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48.43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4.4836399999999994</v>
      </c>
      <c r="O83">
        <f>BYPL_ISGS_exbus!BB83</f>
        <v>712.63783943001647</v>
      </c>
      <c r="P83" s="77">
        <v>59.94</v>
      </c>
      <c r="Q83" s="77">
        <v>19.429999999999996</v>
      </c>
      <c r="R83" s="80">
        <v>0</v>
      </c>
      <c r="S83" s="80">
        <v>0</v>
      </c>
      <c r="T83" s="78">
        <f>SUMPRODUCT(LTA!F83:AJ83,LTA!F$101:AJ$101,LTA!F$104:AJ$104)</f>
        <v>35.19</v>
      </c>
      <c r="U83" s="78">
        <f>SUMPRODUCT(LTA!F83:AJ83,LTA!F$102:AJ$102,LTA!F$104:AJ$104)</f>
        <v>121.86000000000001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-197.18</v>
      </c>
      <c r="AC83">
        <f t="shared" si="3"/>
        <v>10.870831266304963</v>
      </c>
      <c r="AD83">
        <f t="shared" si="4"/>
        <v>778.11836116819563</v>
      </c>
      <c r="AE83">
        <f>'IDT-1'!C83</f>
        <v>-65</v>
      </c>
      <c r="AF83" s="26"/>
      <c r="AG83">
        <f t="shared" si="5"/>
        <v>713.11836116819563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8.7677130044843068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48.43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4.2398599999999984</v>
      </c>
      <c r="O84">
        <f>BYPL_ISGS_exbus!BB84</f>
        <v>710.88178313691674</v>
      </c>
      <c r="P84" s="77">
        <v>59.94</v>
      </c>
      <c r="Q84" s="77">
        <v>19.429999999999996</v>
      </c>
      <c r="R84" s="80">
        <v>0</v>
      </c>
      <c r="S84" s="80">
        <v>0</v>
      </c>
      <c r="T84" s="78">
        <f>SUMPRODUCT(LTA!F84:AJ84,LTA!F$101:AJ$101,LTA!F$104:AJ$104)</f>
        <v>35.520000000000003</v>
      </c>
      <c r="U84" s="78">
        <f>SUMPRODUCT(LTA!F84:AJ84,LTA!F$102:AJ$102,LTA!F$104:AJ$104)</f>
        <v>121.99000000000001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-197.18</v>
      </c>
      <c r="AC84">
        <f t="shared" si="3"/>
        <v>10.812890069314708</v>
      </c>
      <c r="AD84">
        <f t="shared" si="4"/>
        <v>781.63646607208614</v>
      </c>
      <c r="AE84">
        <f>'IDT-1'!C84</f>
        <v>-80</v>
      </c>
      <c r="AF84" s="26"/>
      <c r="AG84">
        <f t="shared" si="5"/>
        <v>701.63646607208614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8.7677130044843068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48.432286483168873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4.1299199999999994</v>
      </c>
      <c r="O85">
        <f>BYPL_ISGS_exbus!BB85</f>
        <v>664.1427571875746</v>
      </c>
      <c r="P85" s="77">
        <v>59.94</v>
      </c>
      <c r="Q85" s="77">
        <v>19.429999999999996</v>
      </c>
      <c r="R85" s="80">
        <v>0</v>
      </c>
      <c r="S85" s="80">
        <v>0</v>
      </c>
      <c r="T85" s="78">
        <f>SUMPRODUCT(LTA!F85:AJ85,LTA!F$101:AJ$101,LTA!F$104:AJ$104)</f>
        <v>35.78</v>
      </c>
      <c r="U85" s="78">
        <f>SUMPRODUCT(LTA!F85:AJ85,LTA!F$102:AJ$102,LTA!F$104:AJ$104)</f>
        <v>122.39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-197.18</v>
      </c>
      <c r="AC85">
        <f t="shared" si="3"/>
        <v>10.388780739568478</v>
      </c>
      <c r="AD85">
        <f t="shared" si="4"/>
        <v>774.04389593565929</v>
      </c>
      <c r="AE85">
        <f>'IDT-1'!C85</f>
        <v>-90</v>
      </c>
      <c r="AF85" s="26"/>
      <c r="AG85">
        <f t="shared" si="5"/>
        <v>684.04389593565929</v>
      </c>
      <c r="AI85" s="75">
        <f>PXIL!I85</f>
        <v>0</v>
      </c>
      <c r="AJ85" s="75">
        <f>PXIL!O85</f>
        <v>0</v>
      </c>
      <c r="AK85" s="75">
        <f>RTM_IEX!I85</f>
        <v>18.170000000000002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8.7677130044843068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48.432286483168873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4.2350799999999991</v>
      </c>
      <c r="O86">
        <f>BYPL_ISGS_exbus!BB86</f>
        <v>664.14155159473319</v>
      </c>
      <c r="P86" s="77">
        <v>59.94</v>
      </c>
      <c r="Q86" s="77">
        <v>19.429999999999996</v>
      </c>
      <c r="R86" s="80">
        <v>0</v>
      </c>
      <c r="S86" s="80">
        <v>0</v>
      </c>
      <c r="T86" s="78">
        <f>SUMPRODUCT(LTA!F86:AJ86,LTA!F$101:AJ$101,LTA!F$104:AJ$104)</f>
        <v>51.9</v>
      </c>
      <c r="U86" s="78">
        <f>SUMPRODUCT(LTA!F86:AJ86,LTA!F$102:AJ$102,LTA!F$104:AJ$104)</f>
        <v>123.05000000000001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-197.18</v>
      </c>
      <c r="AC86">
        <f t="shared" si="3"/>
        <v>10.554167538351473</v>
      </c>
      <c r="AD86">
        <f t="shared" si="4"/>
        <v>792.67246354403471</v>
      </c>
      <c r="AE86">
        <f>'IDT-1'!C86</f>
        <v>-105</v>
      </c>
      <c r="AF86" s="26"/>
      <c r="AG86">
        <f t="shared" si="5"/>
        <v>687.67246354403471</v>
      </c>
      <c r="AI86" s="75">
        <f>PXIL!I86</f>
        <v>0</v>
      </c>
      <c r="AJ86" s="75">
        <f>PXIL!O86</f>
        <v>0</v>
      </c>
      <c r="AK86" s="75">
        <f>RTM_IEX!I86</f>
        <v>20.079999999999998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8.7677130044843068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48.432240366378316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4.4740799999999989</v>
      </c>
      <c r="O87">
        <f>BYPL_ISGS_exbus!BB87</f>
        <v>663.32261400904974</v>
      </c>
      <c r="P87" s="77">
        <v>59.94</v>
      </c>
      <c r="Q87" s="77">
        <v>19.429999999999996</v>
      </c>
      <c r="R87" s="80">
        <v>0</v>
      </c>
      <c r="S87" s="80">
        <v>0</v>
      </c>
      <c r="T87" s="78">
        <f>SUMPRODUCT(LTA!F87:AJ87,LTA!F$101:AJ$101,LTA!F$104:AJ$104)</f>
        <v>50.57</v>
      </c>
      <c r="U87" s="78">
        <f>SUMPRODUCT(LTA!F87:AJ87,LTA!F$102:AJ$102,LTA!F$104:AJ$104)</f>
        <v>123.71000000000001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-20</v>
      </c>
      <c r="AA87" s="117">
        <f>STOA!I87</f>
        <v>0.35</v>
      </c>
      <c r="AB87" s="117">
        <f>-STOA!O87</f>
        <v>-197.18</v>
      </c>
      <c r="AC87">
        <f t="shared" si="3"/>
        <v>10.593834232213608</v>
      </c>
      <c r="AD87">
        <f t="shared" si="4"/>
        <v>756.96281314769885</v>
      </c>
      <c r="AE87">
        <f>'IDT-1'!C87</f>
        <v>-97.063999999999993</v>
      </c>
      <c r="AF87" s="26"/>
      <c r="AG87">
        <f t="shared" si="5"/>
        <v>659.89881314769889</v>
      </c>
      <c r="AI87" s="75">
        <f>PXIL!I87</f>
        <v>0</v>
      </c>
      <c r="AJ87" s="75">
        <f>PXIL!O87</f>
        <v>0</v>
      </c>
      <c r="AK87" s="75">
        <f>RTM_IEX!I87</f>
        <v>5.74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8.7677130044843068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48.432240366378316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4.364139999999999</v>
      </c>
      <c r="O88">
        <f>BYPL_ISGS_exbus!BB88</f>
        <v>663.32220555819765</v>
      </c>
      <c r="P88" s="77">
        <v>59.94</v>
      </c>
      <c r="Q88" s="77">
        <v>19.429999999999996</v>
      </c>
      <c r="R88" s="80">
        <v>0</v>
      </c>
      <c r="S88" s="80">
        <v>0</v>
      </c>
      <c r="T88" s="78">
        <f>SUMPRODUCT(LTA!F88:AJ88,LTA!F$101:AJ$101,LTA!F$104:AJ$104)</f>
        <v>49.76</v>
      </c>
      <c r="U88" s="78">
        <f>SUMPRODUCT(LTA!F88:AJ88,LTA!F$102:AJ$102,LTA!F$104:AJ$104)</f>
        <v>123.64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-50</v>
      </c>
      <c r="AA88" s="117">
        <f>STOA!I88</f>
        <v>0.35</v>
      </c>
      <c r="AB88" s="117">
        <f>-STOA!O88</f>
        <v>-197.18</v>
      </c>
      <c r="AC88">
        <f t="shared" si="3"/>
        <v>10.859822991511971</v>
      </c>
      <c r="AD88">
        <f t="shared" si="4"/>
        <v>726.65647593754852</v>
      </c>
      <c r="AE88">
        <f>'IDT-1'!C88</f>
        <v>-75.424000000000007</v>
      </c>
      <c r="AF88" s="26"/>
      <c r="AG88">
        <f t="shared" si="5"/>
        <v>651.23247593754854</v>
      </c>
      <c r="AI88" s="75">
        <f>PXIL!I88</f>
        <v>0</v>
      </c>
      <c r="AJ88" s="75">
        <f>PXIL!O88</f>
        <v>0</v>
      </c>
      <c r="AK88" s="75">
        <f>RTM_IEX!I88</f>
        <v>6.69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8.7677130044843068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48.432240366378316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4.6757959999999992</v>
      </c>
      <c r="O89">
        <f>BYPL_ISGS_exbus!BB89</f>
        <v>661.7142361504574</v>
      </c>
      <c r="P89" s="77">
        <v>59.94</v>
      </c>
      <c r="Q89" s="77">
        <v>19.429999999999996</v>
      </c>
      <c r="R89" s="80">
        <v>0</v>
      </c>
      <c r="S89" s="80">
        <v>0</v>
      </c>
      <c r="T89" s="78">
        <f>SUMPRODUCT(LTA!F89:AJ89,LTA!F$101:AJ$101,LTA!F$104:AJ$104)</f>
        <v>48.96</v>
      </c>
      <c r="U89" s="78">
        <f>SUMPRODUCT(LTA!F89:AJ89,LTA!F$102:AJ$102,LTA!F$104:AJ$104)</f>
        <v>126.9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-70</v>
      </c>
      <c r="AA89" s="117">
        <f>STOA!I89</f>
        <v>0.35</v>
      </c>
      <c r="AB89" s="117">
        <f>-STOA!O89</f>
        <v>-197.18</v>
      </c>
      <c r="AC89">
        <f t="shared" si="3"/>
        <v>10.988753983967761</v>
      </c>
      <c r="AD89">
        <f t="shared" si="4"/>
        <v>701.00123153735228</v>
      </c>
      <c r="AE89">
        <f>'IDT-1'!C89</f>
        <v>-62.872999999999998</v>
      </c>
      <c r="AF89" s="26"/>
      <c r="AG89">
        <f t="shared" si="5"/>
        <v>638.12823153735224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8.7677130044843068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48.432240366378316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4.9281799999999993</v>
      </c>
      <c r="O90">
        <f>BYPL_ISGS_exbus!BB90</f>
        <v>661.71450296401804</v>
      </c>
      <c r="P90" s="77">
        <v>59.94</v>
      </c>
      <c r="Q90" s="77">
        <v>19.429999999999996</v>
      </c>
      <c r="R90" s="80">
        <v>0</v>
      </c>
      <c r="S90" s="80">
        <v>0</v>
      </c>
      <c r="T90" s="78">
        <f>SUMPRODUCT(LTA!F90:AJ90,LTA!F$101:AJ$101,LTA!F$104:AJ$104)</f>
        <v>50.18</v>
      </c>
      <c r="U90" s="78">
        <f>SUMPRODUCT(LTA!F90:AJ90,LTA!F$102:AJ$102,LTA!F$104:AJ$104)</f>
        <v>127.01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-81</v>
      </c>
      <c r="AA90" s="117">
        <f>STOA!I90</f>
        <v>0.35</v>
      </c>
      <c r="AB90" s="117">
        <f>-STOA!O90</f>
        <v>-197.18</v>
      </c>
      <c r="AC90">
        <f t="shared" si="3"/>
        <v>11.233512626704174</v>
      </c>
      <c r="AD90">
        <f t="shared" si="4"/>
        <v>676.33912370817643</v>
      </c>
      <c r="AE90">
        <f>'IDT-1'!C90</f>
        <v>-41.066000000000003</v>
      </c>
      <c r="AF90" s="26"/>
      <c r="AG90">
        <f t="shared" si="5"/>
        <v>635.2731237081764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8.8445826853291862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48.432240366378316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4.5887999999999991</v>
      </c>
      <c r="O91">
        <f>BYPL_ISGS_exbus!BB91</f>
        <v>661.71455403793425</v>
      </c>
      <c r="P91" s="77">
        <v>59.94</v>
      </c>
      <c r="Q91" s="77">
        <v>19.429999999999996</v>
      </c>
      <c r="R91" s="80">
        <v>0</v>
      </c>
      <c r="S91" s="80">
        <v>0</v>
      </c>
      <c r="T91" s="78">
        <f>SUMPRODUCT(LTA!F91:AJ91,LTA!F$101:AJ$101,LTA!F$104:AJ$104)</f>
        <v>50.79</v>
      </c>
      <c r="U91" s="78">
        <f>SUMPRODUCT(LTA!F91:AJ91,LTA!F$102:AJ$102,LTA!F$104:AJ$104)</f>
        <v>127.41000000000001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-91</v>
      </c>
      <c r="AA91" s="117">
        <f>STOA!I91</f>
        <v>0.35</v>
      </c>
      <c r="AB91" s="117">
        <f>-STOA!O91</f>
        <v>-197.18</v>
      </c>
      <c r="AC91">
        <f t="shared" si="3"/>
        <v>11.328872260568025</v>
      </c>
      <c r="AD91">
        <f t="shared" si="4"/>
        <v>666.99130482907367</v>
      </c>
      <c r="AE91">
        <f>'IDT-1'!C91</f>
        <v>-45.29</v>
      </c>
      <c r="AF91" s="26"/>
      <c r="AG91">
        <f t="shared" si="5"/>
        <v>621.70130482907371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8.8445826853291862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48.432240366378316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4.5562959999999988</v>
      </c>
      <c r="O92">
        <f>BYPL_ISGS_exbus!BB92</f>
        <v>661.71504242916035</v>
      </c>
      <c r="P92" s="77">
        <v>59.94</v>
      </c>
      <c r="Q92" s="77">
        <v>19.429999999999996</v>
      </c>
      <c r="R92" s="80">
        <v>0</v>
      </c>
      <c r="S92" s="80">
        <v>0</v>
      </c>
      <c r="T92" s="78">
        <f>SUMPRODUCT(LTA!F92:AJ92,LTA!F$101:AJ$101,LTA!F$104:AJ$104)</f>
        <v>51.94</v>
      </c>
      <c r="U92" s="78">
        <f>SUMPRODUCT(LTA!F92:AJ92,LTA!F$102:AJ$102,LTA!F$104:AJ$104)</f>
        <v>127.95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-126</v>
      </c>
      <c r="AA92" s="117">
        <f>STOA!I92</f>
        <v>0.35</v>
      </c>
      <c r="AB92" s="117">
        <f>-STOA!O92</f>
        <v>-197.18</v>
      </c>
      <c r="AC92">
        <f t="shared" si="3"/>
        <v>11.698587624098625</v>
      </c>
      <c r="AD92">
        <f t="shared" si="4"/>
        <v>628.27957385676916</v>
      </c>
      <c r="AE92">
        <f>'IDT-1'!C92</f>
        <v>-25.402000000000001</v>
      </c>
      <c r="AF92" s="26"/>
      <c r="AG92">
        <f t="shared" si="5"/>
        <v>602.87757385676912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8.8445826853291862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48.432240366378316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4.5476919999999987</v>
      </c>
      <c r="O93">
        <f>BYPL_ISGS_exbus!BB93</f>
        <v>565.97744280800487</v>
      </c>
      <c r="P93" s="77">
        <v>59.94</v>
      </c>
      <c r="Q93" s="77">
        <v>19.429999999999996</v>
      </c>
      <c r="R93" s="80">
        <v>0</v>
      </c>
      <c r="S93" s="80">
        <v>0</v>
      </c>
      <c r="T93" s="78">
        <f>SUMPRODUCT(LTA!F93:AJ93,LTA!F$101:AJ$101,LTA!F$104:AJ$104)</f>
        <v>50.68</v>
      </c>
      <c r="U93" s="78">
        <f>SUMPRODUCT(LTA!F93:AJ93,LTA!F$102:AJ$102,LTA!F$104:AJ$104)</f>
        <v>127.64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-80</v>
      </c>
      <c r="AA93" s="117">
        <f>STOA!I93</f>
        <v>0.35</v>
      </c>
      <c r="AB93" s="117">
        <f>-STOA!O93</f>
        <v>-197.18</v>
      </c>
      <c r="AC93">
        <f t="shared" si="3"/>
        <v>10.424933038689279</v>
      </c>
      <c r="AD93">
        <f t="shared" si="4"/>
        <v>579.23702482102294</v>
      </c>
      <c r="AE93">
        <f>'IDT-1'!C93</f>
        <v>-13</v>
      </c>
      <c r="AF93" s="26"/>
      <c r="AG93">
        <f t="shared" si="5"/>
        <v>566.23702482102294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-19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8.8445826853291862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48.432240366378316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4.5840199999999989</v>
      </c>
      <c r="O94">
        <f>BYPL_ISGS_exbus!BB94</f>
        <v>564.6831830722773</v>
      </c>
      <c r="P94" s="77">
        <v>59.94</v>
      </c>
      <c r="Q94" s="77">
        <v>19.426797956493079</v>
      </c>
      <c r="R94" s="80">
        <v>0</v>
      </c>
      <c r="S94" s="80">
        <v>0</v>
      </c>
      <c r="T94" s="78">
        <f>SUMPRODUCT(LTA!F94:AJ94,LTA!F$101:AJ$101,LTA!F$104:AJ$104)</f>
        <v>62.74</v>
      </c>
      <c r="U94" s="78">
        <f>SUMPRODUCT(LTA!F94:AJ94,LTA!F$102:AJ$102,LTA!F$104:AJ$104)</f>
        <v>125.24000000000001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-115</v>
      </c>
      <c r="AA94" s="117">
        <f>STOA!I94</f>
        <v>0.35</v>
      </c>
      <c r="AB94" s="117">
        <f>-STOA!O94</f>
        <v>-197.18</v>
      </c>
      <c r="AC94">
        <f t="shared" si="3"/>
        <v>10.800699397186657</v>
      </c>
      <c r="AD94">
        <f t="shared" si="4"/>
        <v>553.26012468329122</v>
      </c>
      <c r="AE94">
        <f>'IDT-1'!C94</f>
        <v>0</v>
      </c>
      <c r="AF94" s="26"/>
      <c r="AG94">
        <f t="shared" si="5"/>
        <v>553.26012468329122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-18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8.8445826853291862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48.432240366378316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4.4740799999999989</v>
      </c>
      <c r="O95">
        <f>BYPL_ISGS_exbus!BB95</f>
        <v>563.3045803016646</v>
      </c>
      <c r="P95" s="77">
        <v>59.94</v>
      </c>
      <c r="Q95" s="77">
        <v>19.426797956493079</v>
      </c>
      <c r="R95" s="80">
        <v>0</v>
      </c>
      <c r="S95" s="80">
        <v>0</v>
      </c>
      <c r="T95" s="78">
        <f>SUMPRODUCT(LTA!F95:AJ95,LTA!F$101:AJ$101,LTA!F$104:AJ$104)</f>
        <v>63.01</v>
      </c>
      <c r="U95" s="78">
        <f>SUMPRODUCT(LTA!F95:AJ95,LTA!F$102:AJ$102,LTA!F$104:AJ$104)</f>
        <v>125.91000000000001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-173</v>
      </c>
      <c r="AA95" s="117">
        <f>STOA!I95</f>
        <v>0.35</v>
      </c>
      <c r="AB95" s="117">
        <f>-STOA!O95</f>
        <v>-197.18</v>
      </c>
      <c r="AC95">
        <f t="shared" si="3"/>
        <v>11.150997321693076</v>
      </c>
      <c r="AD95">
        <f t="shared" si="4"/>
        <v>512.36128398817198</v>
      </c>
      <c r="AE95">
        <f>'IDT-1'!C95</f>
        <v>0</v>
      </c>
      <c r="AF95" s="26"/>
      <c r="AG95">
        <f t="shared" si="5"/>
        <v>512.36128398817198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8.8445826853291862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48.432240366378316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4.6213039999999985</v>
      </c>
      <c r="O96">
        <f>BYPL_ISGS_exbus!BB96</f>
        <v>564.02363648376388</v>
      </c>
      <c r="P96" s="77">
        <v>59.94</v>
      </c>
      <c r="Q96" s="77">
        <v>9.56</v>
      </c>
      <c r="R96" s="80">
        <v>0</v>
      </c>
      <c r="S96" s="80">
        <v>0</v>
      </c>
      <c r="T96" s="78">
        <f>SUMPRODUCT(LTA!F96:AJ96,LTA!F$101:AJ$101,LTA!F$104:AJ$104)</f>
        <v>63.19</v>
      </c>
      <c r="U96" s="78">
        <f>SUMPRODUCT(LTA!F96:AJ96,LTA!F$102:AJ$102,LTA!F$104:AJ$104)</f>
        <v>126.99000000000001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-167</v>
      </c>
      <c r="AA96" s="117">
        <f>STOA!I96</f>
        <v>0.35</v>
      </c>
      <c r="AB96" s="117">
        <f>-STOA!O96</f>
        <v>-197.18</v>
      </c>
      <c r="AC96">
        <f t="shared" si="3"/>
        <v>11.145027657933781</v>
      </c>
      <c r="AD96">
        <f t="shared" si="4"/>
        <v>497.62673587753778</v>
      </c>
      <c r="AE96">
        <f>'IDT-1'!C96</f>
        <v>0</v>
      </c>
      <c r="AF96" s="26"/>
      <c r="AG96">
        <f t="shared" si="5"/>
        <v>497.62673587753778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-13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8.8445826853291862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48.432240366378316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4.6757959999999992</v>
      </c>
      <c r="O97">
        <f>BYPL_ISGS_exbus!BB97</f>
        <v>569.95606573594171</v>
      </c>
      <c r="P97" s="77">
        <v>28.681781255822617</v>
      </c>
      <c r="Q97" s="77">
        <v>9.56</v>
      </c>
      <c r="R97" s="80">
        <v>0</v>
      </c>
      <c r="S97" s="80">
        <v>0</v>
      </c>
      <c r="T97" s="78">
        <f>SUMPRODUCT(LTA!F97:AJ97,LTA!F$101:AJ$101,LTA!F$104:AJ$104)</f>
        <v>63.45</v>
      </c>
      <c r="U97" s="78">
        <f>SUMPRODUCT(LTA!F97:AJ97,LTA!F$102:AJ$102,LTA!F$104:AJ$104)</f>
        <v>127.76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-165</v>
      </c>
      <c r="AA97" s="117">
        <f>STOA!I97</f>
        <v>0.35</v>
      </c>
      <c r="AB97" s="117">
        <f>-STOA!O97</f>
        <v>-197.18</v>
      </c>
      <c r="AC97">
        <f t="shared" si="3"/>
        <v>10.94058236752638</v>
      </c>
      <c r="AD97">
        <f t="shared" si="4"/>
        <v>472.58988367594554</v>
      </c>
      <c r="AE97">
        <f>'IDT-1'!C97</f>
        <v>0</v>
      </c>
      <c r="AF97" s="26"/>
      <c r="AG97">
        <f t="shared" si="5"/>
        <v>472.58988367594554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-16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8.8445826853291862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48.432240366378316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4.6939599999999988</v>
      </c>
      <c r="O98">
        <f>BYPL_ISGS_exbus!BB98</f>
        <v>571.02113174139868</v>
      </c>
      <c r="P98" s="77">
        <v>28.681781255822617</v>
      </c>
      <c r="Q98" s="77">
        <v>9.5600000000000023</v>
      </c>
      <c r="R98" s="80">
        <v>0</v>
      </c>
      <c r="S98" s="80">
        <v>0</v>
      </c>
      <c r="T98" s="78">
        <f>SUMPRODUCT(LTA!F98:AJ98,LTA!F$101:AJ$101,LTA!F$104:AJ$104)</f>
        <v>63.83</v>
      </c>
      <c r="U98" s="78">
        <f>SUMPRODUCT(LTA!F98:AJ98,LTA!F$102:AJ$102,LTA!F$104:AJ$104)</f>
        <v>128.59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-150</v>
      </c>
      <c r="AA98" s="117">
        <f>STOA!I98</f>
        <v>0.35</v>
      </c>
      <c r="AB98" s="117">
        <f>-STOA!O98</f>
        <v>-197.18</v>
      </c>
      <c r="AC98">
        <f t="shared" si="3"/>
        <v>11.244862872284649</v>
      </c>
      <c r="AD98">
        <f t="shared" si="4"/>
        <v>442.57883317664425</v>
      </c>
      <c r="AE98">
        <f>'IDT-1'!C98</f>
        <v>0</v>
      </c>
      <c r="AF98" s="26"/>
      <c r="AG98">
        <f t="shared" si="5"/>
        <v>442.57883317664425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-63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0.21068904755191042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1.2083125809224631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0.11007144999999996</v>
      </c>
      <c r="O99">
        <f t="shared" si="6"/>
        <v>15.408136601989048</v>
      </c>
      <c r="P99" s="77">
        <f t="shared" si="6"/>
        <v>1.2650639341061716</v>
      </c>
      <c r="Q99" s="77">
        <f t="shared" si="6"/>
        <v>0.40956589897824669</v>
      </c>
      <c r="R99" s="80">
        <f t="shared" si="6"/>
        <v>0.17074395489723931</v>
      </c>
      <c r="S99" s="80">
        <f t="shared" si="6"/>
        <v>0</v>
      </c>
      <c r="T99" s="78">
        <f t="shared" si="6"/>
        <v>1.8529624999999996</v>
      </c>
      <c r="U99" s="78">
        <f t="shared" si="6"/>
        <v>2.8243774999999993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-2.2317574999999996</v>
      </c>
      <c r="AA99" s="117">
        <f t="shared" si="6"/>
        <v>0.53371499999999961</v>
      </c>
      <c r="AB99" s="117">
        <f t="shared" si="6"/>
        <v>-5.6837999999999989</v>
      </c>
      <c r="AC99">
        <f t="shared" si="6"/>
        <v>0.28597278814782112</v>
      </c>
      <c r="AD99">
        <f t="shared" si="6"/>
        <v>15.801800680297262</v>
      </c>
      <c r="AE99">
        <f t="shared" si="6"/>
        <v>-0.36841350000000006</v>
      </c>
      <c r="AG99">
        <f t="shared" si="6"/>
        <v>15.433387180297263</v>
      </c>
      <c r="AI99">
        <f t="shared" si="6"/>
        <v>0</v>
      </c>
      <c r="AJ99">
        <f t="shared" si="6"/>
        <v>0</v>
      </c>
      <c r="AK99">
        <f t="shared" si="6"/>
        <v>0.26244249999999986</v>
      </c>
      <c r="AL99">
        <f t="shared" si="6"/>
        <v>-0.25274999999999997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44948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233" t="s">
        <v>339</v>
      </c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233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f>GT_NG!T3</f>
        <v>12.006220839813375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58.522707128648754</v>
      </c>
      <c r="J3">
        <f>Bawana_RLNG!T3</f>
        <v>0</v>
      </c>
      <c r="K3">
        <f>Bawana_Spot!T3</f>
        <v>0</v>
      </c>
      <c r="L3">
        <f>TWOMCL!S3</f>
        <v>6.028972487366647</v>
      </c>
      <c r="M3">
        <f>EDWPCL!W3</f>
        <v>0</v>
      </c>
      <c r="N3">
        <f>'MSW BWN'!W3</f>
        <v>5.5059519999999997</v>
      </c>
      <c r="O3">
        <f>TPDDL_ISGS_exbus!BB3</f>
        <v>398.52709107607268</v>
      </c>
      <c r="P3" s="77">
        <v>28.682608695652174</v>
      </c>
      <c r="Q3" s="77">
        <v>7.6500000000000012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210.07999999999998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2.57</v>
      </c>
      <c r="AB3" s="117">
        <f>-STOA!P3</f>
        <v>0</v>
      </c>
      <c r="AC3">
        <f>SUMIF(B3:AB3,"&gt;0")*$AC$2-SUMIF(B3:AB3,"&lt;0")*($AC$2/(1-$AC$2))+SUMIF(AI3:AR3,"&gt;0")*$AC$2-SUMIF(AI3:AR3,"&lt;0")*($AC$2/(1-$AC$2))</f>
        <v>6.9973255485451684</v>
      </c>
      <c r="AD3">
        <f>SUM(B3:AB3,AI3:AR3)-AC3</f>
        <v>657.57622667900853</v>
      </c>
      <c r="AE3">
        <f>'IDT-1'!F3</f>
        <v>0</v>
      </c>
      <c r="AF3" s="26"/>
      <c r="AG3">
        <f>SUM(AD3:AF3)</f>
        <v>657.57622667900853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-65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12.006220839813375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58.522707128648754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5.6963359999999996</v>
      </c>
      <c r="O4">
        <f>TPDDL_ISGS_exbus!BB4</f>
        <v>387.02841178264453</v>
      </c>
      <c r="P4" s="77">
        <v>28.682608695652174</v>
      </c>
      <c r="Q4" s="77">
        <v>7.6500000000000012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191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2.57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6.7307693462575466</v>
      </c>
      <c r="AD4">
        <f t="shared" ref="AD4:AD67" si="1">SUM(B4:AB4,AI4:AR4)-AC4</f>
        <v>627.55230534861175</v>
      </c>
      <c r="AE4">
        <f>'IDT-1'!F4</f>
        <v>0</v>
      </c>
      <c r="AF4" s="26"/>
      <c r="AG4">
        <f t="shared" ref="AG4:AG67" si="2">SUM(AD4:AF4)</f>
        <v>627.55230534861175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-65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12.006220839813375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58.522707128648754</v>
      </c>
      <c r="J5">
        <f>Bawana_RLNG!T5</f>
        <v>0</v>
      </c>
      <c r="K5">
        <f>Bawana_Spot!T5</f>
        <v>0</v>
      </c>
      <c r="L5">
        <f>TWOMCL!S5</f>
        <v>5.8605277933745077</v>
      </c>
      <c r="M5">
        <f>EDWPCL!W5</f>
        <v>0</v>
      </c>
      <c r="N5">
        <f>'MSW BWN'!W5</f>
        <v>5.7967839999999997</v>
      </c>
      <c r="O5">
        <f>TPDDL_ISGS_exbus!BB5</f>
        <v>387.03824774683943</v>
      </c>
      <c r="P5" s="77">
        <v>28.682608695652174</v>
      </c>
      <c r="Q5" s="77">
        <v>7.6500000000000012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171.96000000000004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-7</v>
      </c>
      <c r="AA5" s="117">
        <f>STOA!J5</f>
        <v>2.57</v>
      </c>
      <c r="AB5" s="117">
        <f>-STOA!P5</f>
        <v>0</v>
      </c>
      <c r="AC5">
        <f t="shared" si="0"/>
        <v>6.5796009905851767</v>
      </c>
      <c r="AD5">
        <f t="shared" si="1"/>
        <v>606.50749521374314</v>
      </c>
      <c r="AE5">
        <f>'IDT-1'!F5</f>
        <v>0</v>
      </c>
      <c r="AF5" s="26"/>
      <c r="AG5">
        <f t="shared" si="2"/>
        <v>606.50749521374314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-60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12.006220839813375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58.522707128648754</v>
      </c>
      <c r="J6">
        <f>Bawana_RLNG!T6</f>
        <v>0</v>
      </c>
      <c r="K6">
        <f>Bawana_Spot!T6</f>
        <v>0</v>
      </c>
      <c r="L6">
        <f>TWOMCL!S6</f>
        <v>5.7055586749017397</v>
      </c>
      <c r="M6">
        <f>EDWPCL!W6</f>
        <v>0</v>
      </c>
      <c r="N6">
        <f>'MSW BWN'!W6</f>
        <v>5.4720799999999992</v>
      </c>
      <c r="O6">
        <f>TPDDL_ISGS_exbus!BB6</f>
        <v>389.96743824978802</v>
      </c>
      <c r="P6" s="77">
        <v>28.682608695652174</v>
      </c>
      <c r="Q6" s="77">
        <v>7.6500000000000012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172.21000000000004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-25</v>
      </c>
      <c r="AA6" s="117">
        <f>STOA!J6</f>
        <v>2.57</v>
      </c>
      <c r="AB6" s="117">
        <f>-STOA!P6</f>
        <v>0</v>
      </c>
      <c r="AC6">
        <f t="shared" si="0"/>
        <v>6.763163038968079</v>
      </c>
      <c r="AD6">
        <f t="shared" si="1"/>
        <v>591.02345054983607</v>
      </c>
      <c r="AE6">
        <f>'IDT-1'!F6</f>
        <v>0</v>
      </c>
      <c r="AF6" s="26"/>
      <c r="AG6">
        <f t="shared" si="2"/>
        <v>591.02345054983607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-60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12.006220839813375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58.522707128648754</v>
      </c>
      <c r="J7">
        <f>Bawana_RLNG!T7</f>
        <v>0</v>
      </c>
      <c r="K7">
        <f>Bawana_Spot!T7</f>
        <v>0</v>
      </c>
      <c r="L7">
        <f>TWOMCL!S7</f>
        <v>5.6274003368893872</v>
      </c>
      <c r="M7">
        <f>EDWPCL!W7</f>
        <v>0</v>
      </c>
      <c r="N7">
        <f>'MSW BWN'!W7</f>
        <v>5.6788159999999994</v>
      </c>
      <c r="O7">
        <f>TPDDL_ISGS_exbus!BB7</f>
        <v>388.65223505776117</v>
      </c>
      <c r="P7" s="77">
        <v>28.682608695652174</v>
      </c>
      <c r="Q7" s="77">
        <v>7.6500000000000012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172.24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-43</v>
      </c>
      <c r="AA7" s="117">
        <f>STOA!J7</f>
        <v>2.57</v>
      </c>
      <c r="AB7" s="117">
        <f>-STOA!P7</f>
        <v>0</v>
      </c>
      <c r="AC7">
        <f t="shared" si="0"/>
        <v>6.9127910297032491</v>
      </c>
      <c r="AD7">
        <f t="shared" si="1"/>
        <v>571.71719702906159</v>
      </c>
      <c r="AE7">
        <f>'IDT-1'!F7</f>
        <v>0</v>
      </c>
      <c r="AF7" s="26"/>
      <c r="AG7">
        <f t="shared" si="2"/>
        <v>571.71719702906159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12.006220839813375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58.522707128648754</v>
      </c>
      <c r="J8">
        <f>Bawana_RLNG!T8</f>
        <v>0</v>
      </c>
      <c r="K8">
        <f>Bawana_Spot!T8</f>
        <v>0</v>
      </c>
      <c r="L8">
        <f>TWOMCL!S8</f>
        <v>5.7311622683885446</v>
      </c>
      <c r="M8">
        <f>EDWPCL!W8</f>
        <v>0</v>
      </c>
      <c r="N8">
        <f>'MSW BWN'!W8</f>
        <v>5.7967839999999997</v>
      </c>
      <c r="O8">
        <f>TPDDL_ISGS_exbus!BB8</f>
        <v>388.65225709692078</v>
      </c>
      <c r="P8" s="77">
        <v>28.682608695652174</v>
      </c>
      <c r="Q8" s="77">
        <v>7.6500000000000012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172.26000000000002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-57</v>
      </c>
      <c r="AA8" s="117">
        <f>STOA!J8</f>
        <v>2.57</v>
      </c>
      <c r="AB8" s="117">
        <f>-STOA!P8</f>
        <v>0</v>
      </c>
      <c r="AC8">
        <f t="shared" si="0"/>
        <v>7.0392122323557818</v>
      </c>
      <c r="AD8">
        <f t="shared" si="1"/>
        <v>557.83252779706788</v>
      </c>
      <c r="AE8">
        <f>'IDT-1'!F8</f>
        <v>0</v>
      </c>
      <c r="AF8" s="26"/>
      <c r="AG8">
        <f t="shared" si="2"/>
        <v>557.83252779706788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-60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12.006220839813375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58.522707128648754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5.5106239999999991</v>
      </c>
      <c r="O9">
        <f>TPDDL_ISGS_exbus!BB9</f>
        <v>388.65220617123805</v>
      </c>
      <c r="P9" s="77">
        <v>28.682608695652174</v>
      </c>
      <c r="Q9" s="77">
        <v>7.6500000000000012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172.26000000000002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-66</v>
      </c>
      <c r="AA9" s="117">
        <f>STOA!J9</f>
        <v>2.57</v>
      </c>
      <c r="AB9" s="117">
        <f>-STOA!P9</f>
        <v>0</v>
      </c>
      <c r="AC9">
        <f t="shared" si="0"/>
        <v>7.1200782501310851</v>
      </c>
      <c r="AD9">
        <f t="shared" si="1"/>
        <v>548.86107883333182</v>
      </c>
      <c r="AE9">
        <f>'IDT-1'!F9</f>
        <v>0</v>
      </c>
      <c r="AF9" s="26"/>
      <c r="AG9">
        <f t="shared" si="2"/>
        <v>548.86107883333182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12.006220839813375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58.522707128648754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5.1695679999999999</v>
      </c>
      <c r="O10">
        <f>TPDDL_ISGS_exbus!BB10</f>
        <v>388.65225709692078</v>
      </c>
      <c r="P10" s="77">
        <v>28.682608695652174</v>
      </c>
      <c r="Q10" s="77">
        <v>7.6500000000000012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169.06000000000003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-73</v>
      </c>
      <c r="AA10" s="117">
        <f>STOA!J10</f>
        <v>2.57</v>
      </c>
      <c r="AB10" s="117">
        <f>-STOA!P10</f>
        <v>0</v>
      </c>
      <c r="AC10">
        <f t="shared" si="0"/>
        <v>7.1510642981324599</v>
      </c>
      <c r="AD10">
        <f t="shared" si="1"/>
        <v>538.28908771101317</v>
      </c>
      <c r="AE10">
        <f>'IDT-1'!F10</f>
        <v>0</v>
      </c>
      <c r="AF10" s="26"/>
      <c r="AG10">
        <f t="shared" si="2"/>
        <v>538.28908771101317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12.006220839813375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58.522707128648754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5.3984959999999997</v>
      </c>
      <c r="O11">
        <f>TPDDL_ISGS_exbus!BB11</f>
        <v>387.11330718883801</v>
      </c>
      <c r="P11" s="77">
        <v>28.682608695652174</v>
      </c>
      <c r="Q11" s="77">
        <v>7.6500000000000012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168.66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-80</v>
      </c>
      <c r="AA11" s="117">
        <f>STOA!J11</f>
        <v>2.57</v>
      </c>
      <c r="AB11" s="117">
        <f>-STOA!P11</f>
        <v>0</v>
      </c>
      <c r="AC11">
        <f t="shared" si="0"/>
        <v>7.3313349108296286</v>
      </c>
      <c r="AD11">
        <f t="shared" si="1"/>
        <v>514.39879519023327</v>
      </c>
      <c r="AE11">
        <f>'IDT-1'!F11</f>
        <v>0</v>
      </c>
      <c r="AF11" s="26"/>
      <c r="AG11">
        <f t="shared" si="2"/>
        <v>514.39879519023327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12.006220839813375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58.522707128648754</v>
      </c>
      <c r="J12">
        <f>Bawana_RLNG!T12</f>
        <v>0</v>
      </c>
      <c r="K12">
        <f>Bawana_Spot!T12</f>
        <v>0</v>
      </c>
      <c r="L12">
        <f>TWOMCL!S12</f>
        <v>6.1192588433464339</v>
      </c>
      <c r="M12">
        <f>EDWPCL!W12</f>
        <v>0</v>
      </c>
      <c r="N12">
        <f>'MSW BWN'!W12</f>
        <v>5.6683039999999982</v>
      </c>
      <c r="O12">
        <f>TPDDL_ISGS_exbus!BB12</f>
        <v>387.11335811452074</v>
      </c>
      <c r="P12" s="77">
        <v>28.682608695652174</v>
      </c>
      <c r="Q12" s="77">
        <v>7.6500000000000012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168.29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-87</v>
      </c>
      <c r="AA12" s="117">
        <f>STOA!J12</f>
        <v>2.57</v>
      </c>
      <c r="AB12" s="117">
        <f>-STOA!P12</f>
        <v>0</v>
      </c>
      <c r="AC12">
        <f t="shared" si="0"/>
        <v>7.392534285669079</v>
      </c>
      <c r="AD12">
        <f t="shared" si="1"/>
        <v>507.22992333631237</v>
      </c>
      <c r="AE12">
        <f>'IDT-1'!F12</f>
        <v>0</v>
      </c>
      <c r="AF12" s="26"/>
      <c r="AG12">
        <f t="shared" si="2"/>
        <v>507.22992333631237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12.006220839813375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58.522707128648754</v>
      </c>
      <c r="J13">
        <f>Bawana_RLNG!T13</f>
        <v>0</v>
      </c>
      <c r="K13">
        <f>Bawana_Spot!T13</f>
        <v>0</v>
      </c>
      <c r="L13">
        <f>TWOMCL!S13</f>
        <v>5.8281864121280176</v>
      </c>
      <c r="M13">
        <f>EDWPCL!W13</f>
        <v>0</v>
      </c>
      <c r="N13">
        <f>'MSW BWN'!W13</f>
        <v>5.8470079999999989</v>
      </c>
      <c r="O13">
        <f>TPDDL_ISGS_exbus!BB13</f>
        <v>387.11330718883801</v>
      </c>
      <c r="P13" s="77">
        <v>28.682608695652174</v>
      </c>
      <c r="Q13" s="77">
        <v>7.6500000000000012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167.85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-97</v>
      </c>
      <c r="AA13" s="117">
        <f>STOA!J13</f>
        <v>2.57</v>
      </c>
      <c r="AB13" s="117">
        <f>-STOA!P13</f>
        <v>0</v>
      </c>
      <c r="AC13">
        <f t="shared" si="0"/>
        <v>7.4764542705503025</v>
      </c>
      <c r="AD13">
        <f t="shared" si="1"/>
        <v>496.59358399453009</v>
      </c>
      <c r="AE13">
        <f>'IDT-1'!F13</f>
        <v>0</v>
      </c>
      <c r="AF13" s="26"/>
      <c r="AG13">
        <f t="shared" si="2"/>
        <v>496.59358399453009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12.006220839813375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58.522707128648754</v>
      </c>
      <c r="J14">
        <f>Bawana_RLNG!T14</f>
        <v>0</v>
      </c>
      <c r="K14">
        <f>Bawana_Spot!T14</f>
        <v>0</v>
      </c>
      <c r="L14">
        <f>TWOMCL!S14</f>
        <v>5.8672655811341929</v>
      </c>
      <c r="M14">
        <f>EDWPCL!W14</f>
        <v>0</v>
      </c>
      <c r="N14">
        <f>'MSW BWN'!W14</f>
        <v>5.7909439999999996</v>
      </c>
      <c r="O14">
        <f>TPDDL_ISGS_exbus!BB14</f>
        <v>387.76103377692073</v>
      </c>
      <c r="P14" s="77">
        <v>28.682608695652174</v>
      </c>
      <c r="Q14" s="77">
        <v>7.6500000000000012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167.4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-105</v>
      </c>
      <c r="AA14" s="117">
        <f>STOA!J14</f>
        <v>2.57</v>
      </c>
      <c r="AB14" s="117">
        <f>-STOA!P14</f>
        <v>0</v>
      </c>
      <c r="AC14">
        <f t="shared" si="0"/>
        <v>7.5490698181902474</v>
      </c>
      <c r="AD14">
        <f t="shared" si="1"/>
        <v>488.70171020397902</v>
      </c>
      <c r="AE14">
        <f>'IDT-1'!F14</f>
        <v>0</v>
      </c>
      <c r="AF14" s="26"/>
      <c r="AG14">
        <f t="shared" si="2"/>
        <v>488.70171020397902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12.006220839813375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5.9824959999999994</v>
      </c>
      <c r="O15">
        <f>TPDDL_ISGS_exbus!BB15</f>
        <v>393.72345316493698</v>
      </c>
      <c r="P15" s="77">
        <v>28.682608695652174</v>
      </c>
      <c r="Q15" s="77">
        <v>7.6500000000000012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162.25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-110</v>
      </c>
      <c r="AA15" s="117">
        <f>STOA!J15</f>
        <v>2.57</v>
      </c>
      <c r="AB15" s="117">
        <f>-STOA!P15</f>
        <v>0</v>
      </c>
      <c r="AC15">
        <f t="shared" si="0"/>
        <v>7.6045792210851584</v>
      </c>
      <c r="AD15">
        <f t="shared" si="1"/>
        <v>484.90969685607672</v>
      </c>
      <c r="AE15">
        <f>'IDT-1'!F15</f>
        <v>0</v>
      </c>
      <c r="AF15" s="26"/>
      <c r="AG15">
        <f t="shared" si="2"/>
        <v>484.90969685607672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12.006220839813375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5.4400898371701283</v>
      </c>
      <c r="M16">
        <f>EDWPCL!W16</f>
        <v>0</v>
      </c>
      <c r="N16">
        <f>'MSW BWN'!W16</f>
        <v>6.0151999999999992</v>
      </c>
      <c r="O16">
        <f>TPDDL_ISGS_exbus!BB16</f>
        <v>393.72350409061966</v>
      </c>
      <c r="P16" s="77">
        <v>28.682608695652174</v>
      </c>
      <c r="Q16" s="77">
        <v>7.6500000000000012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161.9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-113</v>
      </c>
      <c r="AA16" s="117">
        <f>STOA!J16</f>
        <v>2.57</v>
      </c>
      <c r="AB16" s="117">
        <f>-STOA!P16</f>
        <v>0</v>
      </c>
      <c r="AC16">
        <f t="shared" si="0"/>
        <v>7.6223788833814758</v>
      </c>
      <c r="AD16">
        <f t="shared" si="1"/>
        <v>480.88795170852262</v>
      </c>
      <c r="AE16">
        <f>'IDT-1'!F16</f>
        <v>0</v>
      </c>
      <c r="AF16" s="26"/>
      <c r="AG16">
        <f t="shared" si="2"/>
        <v>480.88795170852262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12.006220839813375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5.9831555306007846</v>
      </c>
      <c r="M17">
        <f>EDWPCL!W17</f>
        <v>0</v>
      </c>
      <c r="N17">
        <f>'MSW BWN'!W17</f>
        <v>5.7687519999999983</v>
      </c>
      <c r="O17">
        <f>TPDDL_ISGS_exbus!BB17</f>
        <v>387.57053191773696</v>
      </c>
      <c r="P17" s="77">
        <v>28.682608695652174</v>
      </c>
      <c r="Q17" s="77">
        <v>7.6500000000000012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161.58000000000001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-112</v>
      </c>
      <c r="AA17" s="117">
        <f>STOA!J17</f>
        <v>2.57</v>
      </c>
      <c r="AB17" s="117">
        <f>-STOA!P17</f>
        <v>0</v>
      </c>
      <c r="AC17">
        <f t="shared" si="0"/>
        <v>7.4970019437847357</v>
      </c>
      <c r="AD17">
        <f t="shared" si="1"/>
        <v>482.83697416866738</v>
      </c>
      <c r="AE17">
        <f>'IDT-1'!F17</f>
        <v>0</v>
      </c>
      <c r="AF17" s="26"/>
      <c r="AG17">
        <f t="shared" si="2"/>
        <v>482.83697416866738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-68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12.006220839813375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5.5164639999999991</v>
      </c>
      <c r="O18">
        <f>TPDDL_ISGS_exbus!BB18</f>
        <v>386.92290718101964</v>
      </c>
      <c r="P18" s="77">
        <v>28.682608695652174</v>
      </c>
      <c r="Q18" s="77">
        <v>7.6500000000000012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161.18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-109</v>
      </c>
      <c r="AA18" s="117">
        <f>STOA!J18</f>
        <v>2.57</v>
      </c>
      <c r="AB18" s="117">
        <f>-STOA!P18</f>
        <v>0</v>
      </c>
      <c r="AC18">
        <f t="shared" si="0"/>
        <v>7.4601923146491238</v>
      </c>
      <c r="AD18">
        <f t="shared" si="1"/>
        <v>484.7175057785953</v>
      </c>
      <c r="AE18">
        <f>'IDT-1'!F18</f>
        <v>0</v>
      </c>
      <c r="AF18" s="26"/>
      <c r="AG18">
        <f t="shared" si="2"/>
        <v>484.7175057785953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-68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12.006220839813375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5.6963359999999996</v>
      </c>
      <c r="O19">
        <f>TPDDL_ISGS_exbus!BB19</f>
        <v>386.92285625533697</v>
      </c>
      <c r="P19" s="77">
        <v>28.682608695652174</v>
      </c>
      <c r="Q19" s="77">
        <v>7.6500000000000012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160.61000000000001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-103</v>
      </c>
      <c r="AA19" s="117">
        <f>STOA!J19</f>
        <v>2.57</v>
      </c>
      <c r="AB19" s="117">
        <f>-STOA!P19</f>
        <v>0</v>
      </c>
      <c r="AC19">
        <f t="shared" si="0"/>
        <v>7.4034899749699434</v>
      </c>
      <c r="AD19">
        <f t="shared" si="1"/>
        <v>490.38402919259181</v>
      </c>
      <c r="AE19">
        <f>'IDT-1'!F19</f>
        <v>0</v>
      </c>
      <c r="AF19" s="26"/>
      <c r="AG19">
        <f t="shared" si="2"/>
        <v>490.38402919259181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-68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12.006220839813375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58.522707128648754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5.5561759999999989</v>
      </c>
      <c r="O20">
        <f>TPDDL_ISGS_exbus!BB20</f>
        <v>386.92290718101964</v>
      </c>
      <c r="P20" s="77">
        <v>28.682608695652174</v>
      </c>
      <c r="Q20" s="77">
        <v>7.6500000000000012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160.03000000000003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-95</v>
      </c>
      <c r="AA20" s="117">
        <f>STOA!J20</f>
        <v>2.57</v>
      </c>
      <c r="AB20" s="117">
        <f>-STOA!P20</f>
        <v>0</v>
      </c>
      <c r="AC20">
        <f t="shared" si="0"/>
        <v>7.3261279949383882</v>
      </c>
      <c r="AD20">
        <f t="shared" si="1"/>
        <v>497.7412820983061</v>
      </c>
      <c r="AE20">
        <f>'IDT-1'!F20</f>
        <v>0</v>
      </c>
      <c r="AF20" s="26"/>
      <c r="AG20">
        <f t="shared" si="2"/>
        <v>497.7412820983061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-68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12.006220839813375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58.522707128648754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5.9930079999999988</v>
      </c>
      <c r="O21">
        <f>TPDDL_ISGS_exbus!BB21</f>
        <v>384.4225194997635</v>
      </c>
      <c r="P21" s="77">
        <v>28.682608695652174</v>
      </c>
      <c r="Q21" s="77">
        <v>7.6500000000000012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167.04999999999998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-85</v>
      </c>
      <c r="AA21" s="117">
        <f>STOA!J21</f>
        <v>2.57</v>
      </c>
      <c r="AB21" s="117">
        <f>-STOA!P21</f>
        <v>0</v>
      </c>
      <c r="AC21">
        <f t="shared" si="0"/>
        <v>7.3253540673323574</v>
      </c>
      <c r="AD21">
        <f t="shared" si="1"/>
        <v>507.69850034465594</v>
      </c>
      <c r="AE21">
        <f>'IDT-1'!F21</f>
        <v>0</v>
      </c>
      <c r="AF21" s="26"/>
      <c r="AG21">
        <f t="shared" si="2"/>
        <v>507.69850034465594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-73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12.006220839813375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58.522707128648754</v>
      </c>
      <c r="J22">
        <f>Bawana_RLNG!T22</f>
        <v>0</v>
      </c>
      <c r="K22">
        <f>Bawana_Spot!T22</f>
        <v>0</v>
      </c>
      <c r="L22">
        <f>TWOMCL!S22</f>
        <v>6.1125210555867477</v>
      </c>
      <c r="M22">
        <f>EDWPCL!W22</f>
        <v>0</v>
      </c>
      <c r="N22">
        <f>'MSW BWN'!W22</f>
        <v>5.808463999999999</v>
      </c>
      <c r="O22">
        <f>TPDDL_ISGS_exbus!BB22</f>
        <v>384.20758114527763</v>
      </c>
      <c r="P22" s="77">
        <v>28.682608695652174</v>
      </c>
      <c r="Q22" s="77">
        <v>7.6500000000000012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176.35999999999999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-67</v>
      </c>
      <c r="AA22" s="117">
        <f>STOA!J22</f>
        <v>2.57</v>
      </c>
      <c r="AB22" s="117">
        <f>-STOA!P22</f>
        <v>0</v>
      </c>
      <c r="AC22">
        <f t="shared" si="0"/>
        <v>7.332616033541111</v>
      </c>
      <c r="AD22">
        <f t="shared" si="1"/>
        <v>524.58748683143767</v>
      </c>
      <c r="AE22">
        <f>'IDT-1'!F22</f>
        <v>0</v>
      </c>
      <c r="AF22" s="26"/>
      <c r="AG22">
        <f t="shared" si="2"/>
        <v>524.58748683143767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-83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12.006220839813375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58.522707128648754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5.8808799999999986</v>
      </c>
      <c r="O23">
        <f>TPDDL_ISGS_exbus!BB23</f>
        <v>379.83186405891149</v>
      </c>
      <c r="P23" s="77">
        <v>28.68</v>
      </c>
      <c r="Q23" s="77">
        <v>7.6500000000000012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195.38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-103</v>
      </c>
      <c r="AA23" s="117">
        <f>STOA!J23</f>
        <v>2.57</v>
      </c>
      <c r="AB23" s="117">
        <f>-STOA!P23</f>
        <v>0</v>
      </c>
      <c r="AC23">
        <f t="shared" si="0"/>
        <v>7.3379318110428242</v>
      </c>
      <c r="AD23">
        <f t="shared" si="1"/>
        <v>553.31053046444129</v>
      </c>
      <c r="AE23">
        <f>'IDT-1'!F23</f>
        <v>0</v>
      </c>
      <c r="AF23" s="26"/>
      <c r="AG23">
        <f t="shared" si="2"/>
        <v>553.31053046444129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-33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12.006220839813375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58.522707128648754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5.6344319999999986</v>
      </c>
      <c r="O24">
        <f>TPDDL_ISGS_exbus!BB24</f>
        <v>379.44090289473229</v>
      </c>
      <c r="P24" s="77">
        <v>28.68</v>
      </c>
      <c r="Q24" s="77">
        <v>7.6500000000000012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213.47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-72</v>
      </c>
      <c r="AA24" s="117">
        <f>STOA!J24</f>
        <v>2.57</v>
      </c>
      <c r="AB24" s="117">
        <f>-STOA!P24</f>
        <v>0</v>
      </c>
      <c r="AC24">
        <f t="shared" si="0"/>
        <v>7.3938552076538979</v>
      </c>
      <c r="AD24">
        <f t="shared" si="1"/>
        <v>581.70719790365104</v>
      </c>
      <c r="AE24">
        <f>'IDT-1'!F24</f>
        <v>0</v>
      </c>
      <c r="AF24" s="26"/>
      <c r="AG24">
        <f t="shared" si="2"/>
        <v>581.70719790365104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-53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12.006220839813375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56.952688730465987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5.4498879999999996</v>
      </c>
      <c r="O25">
        <f>TPDDL_ISGS_exbus!BB25</f>
        <v>378.08426244780816</v>
      </c>
      <c r="P25" s="77">
        <v>28.68</v>
      </c>
      <c r="Q25" s="77">
        <v>7.6500000000000012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213.42000000000002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-43</v>
      </c>
      <c r="AA25" s="117">
        <f>STOA!J25</f>
        <v>2.57</v>
      </c>
      <c r="AB25" s="117">
        <f>-STOA!P25</f>
        <v>0</v>
      </c>
      <c r="AC25">
        <f t="shared" si="0"/>
        <v>7.1085709244732938</v>
      </c>
      <c r="AD25">
        <f t="shared" si="1"/>
        <v>607.83127934172478</v>
      </c>
      <c r="AE25">
        <f>'IDT-1'!F25</f>
        <v>0</v>
      </c>
      <c r="AF25" s="26"/>
      <c r="AG25">
        <f t="shared" si="2"/>
        <v>607.83127934172478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-53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12.006220839813375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56.952688730465987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5.808463999999999</v>
      </c>
      <c r="O26">
        <f>TPDDL_ISGS_exbus!BB26</f>
        <v>447.02382275548791</v>
      </c>
      <c r="P26" s="77">
        <v>58.93</v>
      </c>
      <c r="Q26" s="77">
        <v>23.46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212.97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-141</v>
      </c>
      <c r="AA26" s="117">
        <f>STOA!J26</f>
        <v>2.57</v>
      </c>
      <c r="AB26" s="117">
        <f>-STOA!P26</f>
        <v>0</v>
      </c>
      <c r="AC26">
        <f t="shared" si="0"/>
        <v>8.7234751954901579</v>
      </c>
      <c r="AD26">
        <f t="shared" si="1"/>
        <v>653.12451137838764</v>
      </c>
      <c r="AE26">
        <f>'IDT-1'!F26</f>
        <v>0</v>
      </c>
      <c r="AF26" s="26"/>
      <c r="AG26">
        <f t="shared" si="2"/>
        <v>653.12451137838764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-23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12.006220839813375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56.952688730465987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5.6566239999999981</v>
      </c>
      <c r="O27">
        <f>TPDDL_ISGS_exbus!BB27</f>
        <v>517.89749481963838</v>
      </c>
      <c r="P27" s="77">
        <v>65.87</v>
      </c>
      <c r="Q27" s="77">
        <v>23.459999999999997</v>
      </c>
      <c r="R27" s="80">
        <v>1.0000000000000002E-2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212.94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-98</v>
      </c>
      <c r="AA27" s="117">
        <f>STOA!J27</f>
        <v>2.57</v>
      </c>
      <c r="AB27" s="117">
        <f>-STOA!P27</f>
        <v>0</v>
      </c>
      <c r="AC27">
        <f t="shared" si="0"/>
        <v>9.7973609286312779</v>
      </c>
      <c r="AD27">
        <f t="shared" si="1"/>
        <v>685.6924577093971</v>
      </c>
      <c r="AE27">
        <f>'IDT-1'!F27</f>
        <v>0</v>
      </c>
      <c r="AF27" s="26"/>
      <c r="AG27">
        <f t="shared" si="2"/>
        <v>685.6924577093971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-110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12.006220839813375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56.952688730465987</v>
      </c>
      <c r="J28">
        <f>Bawana_RLNG!T28</f>
        <v>0</v>
      </c>
      <c r="K28">
        <f>Bawana_Spot!T28</f>
        <v>0</v>
      </c>
      <c r="L28">
        <f>TWOMCL!S28</f>
        <v>6.061313868613138</v>
      </c>
      <c r="M28">
        <f>EDWPCL!W28</f>
        <v>0</v>
      </c>
      <c r="N28">
        <f>'MSW BWN'!W28</f>
        <v>5.8248159999999984</v>
      </c>
      <c r="O28">
        <f>TPDDL_ISGS_exbus!BB28</f>
        <v>635.69111645326018</v>
      </c>
      <c r="P28" s="77">
        <v>65.87</v>
      </c>
      <c r="Q28" s="77">
        <v>23.459999999999997</v>
      </c>
      <c r="R28" s="80">
        <v>0.08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212.97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-6</v>
      </c>
      <c r="AA28" s="117">
        <f>STOA!J28</f>
        <v>2.57</v>
      </c>
      <c r="AB28" s="117">
        <f>-STOA!P28</f>
        <v>0</v>
      </c>
      <c r="AC28">
        <f t="shared" si="0"/>
        <v>10.773581803812204</v>
      </c>
      <c r="AD28">
        <f t="shared" si="1"/>
        <v>809.7125740883406</v>
      </c>
      <c r="AE28">
        <f>'IDT-1'!F28</f>
        <v>-25.949000000000002</v>
      </c>
      <c r="AF28" s="26"/>
      <c r="AG28">
        <f t="shared" si="2"/>
        <v>783.76357408834065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-195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12.006220839813375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6.0020213363279042</v>
      </c>
      <c r="M29">
        <f>EDWPCL!W29</f>
        <v>0</v>
      </c>
      <c r="N29">
        <f>'MSW BWN'!W29</f>
        <v>5.7687519999999983</v>
      </c>
      <c r="O29">
        <f>TPDDL_ISGS_exbus!BB29</f>
        <v>690.77969494924946</v>
      </c>
      <c r="P29" s="77">
        <v>65.87</v>
      </c>
      <c r="Q29" s="77">
        <v>23.459999999999997</v>
      </c>
      <c r="R29" s="80">
        <v>0.26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214.77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-46.38</v>
      </c>
      <c r="AA29" s="117">
        <f>STOA!J29</f>
        <v>2.57</v>
      </c>
      <c r="AB29" s="117">
        <f>-STOA!P29</f>
        <v>0</v>
      </c>
      <c r="AC29">
        <f t="shared" si="0"/>
        <v>10.59549125816946</v>
      </c>
      <c r="AD29">
        <f t="shared" si="1"/>
        <v>929.51119786722143</v>
      </c>
      <c r="AE29">
        <f>'IDT-1'!F29</f>
        <v>-51.320999999999998</v>
      </c>
      <c r="AF29" s="26"/>
      <c r="AG29">
        <f t="shared" si="2"/>
        <v>878.1901978672214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-85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12.006220839813375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5.7055586749017397</v>
      </c>
      <c r="M30">
        <f>EDWPCL!W30</f>
        <v>0</v>
      </c>
      <c r="N30">
        <f>'MSW BWN'!W30</f>
        <v>5.3763039999999993</v>
      </c>
      <c r="O30">
        <f>TPDDL_ISGS_exbus!BB30</f>
        <v>720.97737926051968</v>
      </c>
      <c r="P30" s="77">
        <v>65.87</v>
      </c>
      <c r="Q30" s="77">
        <v>23.459999999999997</v>
      </c>
      <c r="R30" s="80">
        <v>1.78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214.68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-111.9</v>
      </c>
      <c r="AA30" s="117">
        <f>STOA!J30</f>
        <v>2.57</v>
      </c>
      <c r="AB30" s="117">
        <f>-STOA!P30</f>
        <v>0</v>
      </c>
      <c r="AC30">
        <f t="shared" si="0"/>
        <v>10.694806542155723</v>
      </c>
      <c r="AD30">
        <f t="shared" si="1"/>
        <v>979.83065623307925</v>
      </c>
      <c r="AE30">
        <f>'IDT-1'!F30</f>
        <v>-69.195999999999998</v>
      </c>
      <c r="AF30" s="26"/>
      <c r="AG30">
        <f t="shared" si="2"/>
        <v>910.63465623307923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12.006220839813375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5.4468276249298135</v>
      </c>
      <c r="M31">
        <f>EDWPCL!W31</f>
        <v>0</v>
      </c>
      <c r="N31">
        <f>'MSW BWN'!W31</f>
        <v>5.2303039999999994</v>
      </c>
      <c r="O31">
        <f>TPDDL_ISGS_exbus!BB31</f>
        <v>751.7788840535195</v>
      </c>
      <c r="P31" s="77">
        <v>65.87</v>
      </c>
      <c r="Q31" s="77">
        <v>23.459999999999997</v>
      </c>
      <c r="R31" s="80">
        <v>5.41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214.87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-49</v>
      </c>
      <c r="AA31" s="117">
        <f>STOA!J31</f>
        <v>2.57</v>
      </c>
      <c r="AB31" s="117">
        <f>-STOA!P31</f>
        <v>0</v>
      </c>
      <c r="AC31">
        <f t="shared" si="0"/>
        <v>10.881386306058049</v>
      </c>
      <c r="AD31">
        <f t="shared" si="1"/>
        <v>1026.7608502122048</v>
      </c>
      <c r="AE31">
        <f>'IDT-1'!F31</f>
        <v>-43.823999999999998</v>
      </c>
      <c r="AF31" s="26"/>
      <c r="AG31">
        <f t="shared" si="2"/>
        <v>982.93685021220483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12.006220839813375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5.3984959999999997</v>
      </c>
      <c r="O32">
        <f>TPDDL_ISGS_exbus!BB32</f>
        <v>790.95600481762324</v>
      </c>
      <c r="P32" s="77">
        <v>65.87</v>
      </c>
      <c r="Q32" s="77">
        <v>23.459999999999997</v>
      </c>
      <c r="R32" s="80">
        <v>10.49758953168044</v>
      </c>
      <c r="S32" s="80">
        <v>0</v>
      </c>
      <c r="T32" s="78">
        <f>SUMPRODUCT(LTA!F32:AJ32,LTA!F$101:AJ$101,LTA!F$105:AJ$105)</f>
        <v>0.67</v>
      </c>
      <c r="U32" s="78">
        <f>SUMPRODUCT(LTA!F32:AJ32,LTA!F$102:AJ$102,LTA!F$105:AJ$105)</f>
        <v>217.19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-71</v>
      </c>
      <c r="AA32" s="117">
        <f>STOA!J32</f>
        <v>2.57</v>
      </c>
      <c r="AB32" s="117">
        <f>-STOA!P32</f>
        <v>0</v>
      </c>
      <c r="AC32">
        <f t="shared" si="0"/>
        <v>11.215910242122986</v>
      </c>
      <c r="AD32">
        <f t="shared" si="1"/>
        <v>1084.5291911951044</v>
      </c>
      <c r="AE32">
        <f>'IDT-1'!F32</f>
        <v>-47.860999999999997</v>
      </c>
      <c r="AF32" s="26"/>
      <c r="AG32">
        <f t="shared" si="2"/>
        <v>1036.6681911951043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-18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12.006220839813375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5.5386559999999987</v>
      </c>
      <c r="O33">
        <f>TPDDL_ISGS_exbus!BB33</f>
        <v>794.63652931263789</v>
      </c>
      <c r="P33" s="77">
        <v>65.87</v>
      </c>
      <c r="Q33" s="77">
        <v>23.459999999999997</v>
      </c>
      <c r="R33" s="80">
        <v>11.7</v>
      </c>
      <c r="S33" s="80">
        <v>0</v>
      </c>
      <c r="T33" s="78">
        <f>SUMPRODUCT(LTA!F33:AJ33,LTA!F$101:AJ$101,LTA!F$105:AJ$105)</f>
        <v>2.71</v>
      </c>
      <c r="U33" s="78">
        <f>SUMPRODUCT(LTA!F33:AJ33,LTA!F$102:AJ$102,LTA!F$105:AJ$105)</f>
        <v>221.99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2.57</v>
      </c>
      <c r="AB33" s="117">
        <f>-STOA!P33</f>
        <v>0</v>
      </c>
      <c r="AC33">
        <f t="shared" si="0"/>
        <v>10.663324041157875</v>
      </c>
      <c r="AD33">
        <f t="shared" si="1"/>
        <v>1170.9448723594039</v>
      </c>
      <c r="AE33">
        <f>'IDT-1'!F33</f>
        <v>-84.58</v>
      </c>
      <c r="AF33" s="26"/>
      <c r="AG33">
        <f t="shared" si="2"/>
        <v>1086.364872359404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12.006220839813375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5.7185279999999992</v>
      </c>
      <c r="O34">
        <f>TPDDL_ISGS_exbus!BB34</f>
        <v>806.69935728105759</v>
      </c>
      <c r="P34" s="77">
        <v>65.87</v>
      </c>
      <c r="Q34" s="77">
        <v>23.459999999999997</v>
      </c>
      <c r="R34" s="80">
        <v>11.7</v>
      </c>
      <c r="S34" s="80">
        <v>0</v>
      </c>
      <c r="T34" s="78">
        <f>SUMPRODUCT(LTA!F34:AJ34,LTA!F$101:AJ$101,LTA!F$105:AJ$105)</f>
        <v>6.9799999999999995</v>
      </c>
      <c r="U34" s="78">
        <f>SUMPRODUCT(LTA!F34:AJ34,LTA!F$102:AJ$102,LTA!F$105:AJ$105)</f>
        <v>226.15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2.57</v>
      </c>
      <c r="AB34" s="117">
        <f>-STOA!P34</f>
        <v>0</v>
      </c>
      <c r="AC34">
        <f t="shared" si="0"/>
        <v>10.889634438490944</v>
      </c>
      <c r="AD34">
        <f t="shared" si="1"/>
        <v>1186.3912619304906</v>
      </c>
      <c r="AE34">
        <f>'IDT-1'!F34</f>
        <v>-45.576999999999998</v>
      </c>
      <c r="AF34" s="26"/>
      <c r="AG34">
        <f t="shared" si="2"/>
        <v>1140.8142619304906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12.006220839813375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5.7243679999999983</v>
      </c>
      <c r="O35">
        <f>TPDDL_ISGS_exbus!BB35</f>
        <v>808.5972655918805</v>
      </c>
      <c r="P35" s="77">
        <v>65.87</v>
      </c>
      <c r="Q35" s="77">
        <v>23.459999999999997</v>
      </c>
      <c r="R35" s="80">
        <v>15.2</v>
      </c>
      <c r="S35" s="80">
        <v>0</v>
      </c>
      <c r="T35" s="78">
        <f>SUMPRODUCT(LTA!F35:AJ35,LTA!F$101:AJ$101,LTA!F$105:AJ$105)</f>
        <v>10.77</v>
      </c>
      <c r="U35" s="78">
        <f>SUMPRODUCT(LTA!F35:AJ35,LTA!F$102:AJ$102,LTA!F$105:AJ$105)</f>
        <v>232.53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2.42</v>
      </c>
      <c r="AB35" s="117">
        <f>-STOA!P35</f>
        <v>0</v>
      </c>
      <c r="AC35">
        <f t="shared" si="0"/>
        <v>11.202925974070093</v>
      </c>
      <c r="AD35">
        <f t="shared" si="1"/>
        <v>1181.5017187057344</v>
      </c>
      <c r="AE35">
        <f>'IDT-1'!F35</f>
        <v>-13.474</v>
      </c>
      <c r="AF35" s="26"/>
      <c r="AG35">
        <f t="shared" si="2"/>
        <v>1168.0277187057345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12.006220839813375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5.3984959999999997</v>
      </c>
      <c r="O36">
        <f>TPDDL_ISGS_exbus!BB36</f>
        <v>822.74756528154819</v>
      </c>
      <c r="P36" s="77">
        <v>65.87</v>
      </c>
      <c r="Q36" s="77">
        <v>23.459999999999997</v>
      </c>
      <c r="R36" s="80">
        <v>15.2</v>
      </c>
      <c r="S36" s="80">
        <v>0</v>
      </c>
      <c r="T36" s="78">
        <f>SUMPRODUCT(LTA!F36:AJ36,LTA!F$101:AJ$101,LTA!F$105:AJ$105)</f>
        <v>17.84</v>
      </c>
      <c r="U36" s="78">
        <f>SUMPRODUCT(LTA!F36:AJ36,LTA!F$102:AJ$102,LTA!F$105:AJ$105)</f>
        <v>239.18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8.6</v>
      </c>
      <c r="Z36" s="75">
        <f>IEX!P36</f>
        <v>0</v>
      </c>
      <c r="AA36" s="117">
        <f>STOA!J36</f>
        <v>2.42</v>
      </c>
      <c r="AB36" s="117">
        <f>-STOA!P36</f>
        <v>0</v>
      </c>
      <c r="AC36">
        <f t="shared" si="0"/>
        <v>11.520996937739168</v>
      </c>
      <c r="AD36">
        <f t="shared" si="1"/>
        <v>1217.3280754317329</v>
      </c>
      <c r="AE36">
        <f>'IDT-1'!F36</f>
        <v>0</v>
      </c>
      <c r="AF36" s="26"/>
      <c r="AG36">
        <f t="shared" si="2"/>
        <v>1217.3280754317329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12.006220839813375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5.9696799550814141</v>
      </c>
      <c r="M37">
        <f>EDWPCL!W37</f>
        <v>0</v>
      </c>
      <c r="N37">
        <f>'MSW BWN'!W37</f>
        <v>5.5001119999999988</v>
      </c>
      <c r="O37">
        <f>TPDDL_ISGS_exbus!BB37</f>
        <v>799.82889702642581</v>
      </c>
      <c r="P37" s="77">
        <v>65.87</v>
      </c>
      <c r="Q37" s="77">
        <v>23.459999999999997</v>
      </c>
      <c r="R37" s="80">
        <v>15.2</v>
      </c>
      <c r="S37" s="80">
        <v>0</v>
      </c>
      <c r="T37" s="78">
        <f>SUMPRODUCT(LTA!F37:AJ37,LTA!F$101:AJ$101,LTA!F$105:AJ$105)</f>
        <v>29.13</v>
      </c>
      <c r="U37" s="78">
        <f>SUMPRODUCT(LTA!F37:AJ37,LTA!F$102:AJ$102,LTA!F$105:AJ$105)</f>
        <v>245.89000000000001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38.25</v>
      </c>
      <c r="Z37" s="75">
        <f>IEX!P37</f>
        <v>0</v>
      </c>
      <c r="AA37" s="117">
        <f>STOA!J37</f>
        <v>2.42</v>
      </c>
      <c r="AB37" s="117">
        <f>-STOA!P37</f>
        <v>0</v>
      </c>
      <c r="AC37">
        <f t="shared" si="0"/>
        <v>11.782534944926413</v>
      </c>
      <c r="AD37">
        <f t="shared" si="1"/>
        <v>1236.7423748763943</v>
      </c>
      <c r="AE37">
        <f>'IDT-1'!F37</f>
        <v>0</v>
      </c>
      <c r="AF37" s="26"/>
      <c r="AG37">
        <f t="shared" si="2"/>
        <v>1236.7423748763943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12.006220839813375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5.6963359999999996</v>
      </c>
      <c r="O38">
        <f>TPDDL_ISGS_exbus!BB38</f>
        <v>803.28115957004775</v>
      </c>
      <c r="P38" s="77">
        <v>65.87</v>
      </c>
      <c r="Q38" s="77">
        <v>23.459999999999997</v>
      </c>
      <c r="R38" s="80">
        <v>15.2</v>
      </c>
      <c r="S38" s="80">
        <v>0</v>
      </c>
      <c r="T38" s="78">
        <f>SUMPRODUCT(LTA!F38:AJ38,LTA!F$101:AJ$101,LTA!F$105:AJ$105)</f>
        <v>42.38</v>
      </c>
      <c r="U38" s="78">
        <f>SUMPRODUCT(LTA!F38:AJ38,LTA!F$102:AJ$102,LTA!F$105:AJ$105)</f>
        <v>252.77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44.94</v>
      </c>
      <c r="Z38" s="75">
        <f>IEX!P38</f>
        <v>0</v>
      </c>
      <c r="AA38" s="117">
        <f>STOA!J38</f>
        <v>2.42</v>
      </c>
      <c r="AB38" s="117">
        <f>-STOA!P38</f>
        <v>0</v>
      </c>
      <c r="AC38">
        <f t="shared" si="0"/>
        <v>12.052040197088942</v>
      </c>
      <c r="AD38">
        <f t="shared" si="1"/>
        <v>1267.0984664608829</v>
      </c>
      <c r="AE38">
        <f>'IDT-1'!F38</f>
        <v>0</v>
      </c>
      <c r="AF38" s="26"/>
      <c r="AG38">
        <f t="shared" si="2"/>
        <v>1267.0984664608829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12.006220839813375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5.3319199999999993</v>
      </c>
      <c r="O39">
        <f>TPDDL_ISGS_exbus!BB39</f>
        <v>792.74188765753354</v>
      </c>
      <c r="P39" s="77">
        <v>65.87</v>
      </c>
      <c r="Q39" s="77">
        <v>23.459999999999997</v>
      </c>
      <c r="R39" s="80">
        <v>15.2</v>
      </c>
      <c r="S39" s="80">
        <v>0</v>
      </c>
      <c r="T39" s="78">
        <f>SUMPRODUCT(LTA!F39:AJ39,LTA!F$101:AJ$101,LTA!F$105:AJ$105)</f>
        <v>45.86</v>
      </c>
      <c r="U39" s="78">
        <f>SUMPRODUCT(LTA!F39:AJ39,LTA!F$102:AJ$102,LTA!F$105:AJ$105)</f>
        <v>256.27000000000004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88.92</v>
      </c>
      <c r="Z39" s="75">
        <f>IEX!P39</f>
        <v>0</v>
      </c>
      <c r="AA39" s="117">
        <f>STOA!J39</f>
        <v>2.42</v>
      </c>
      <c r="AB39" s="117">
        <f>-STOA!P39</f>
        <v>0</v>
      </c>
      <c r="AC39">
        <f t="shared" si="0"/>
        <v>12.404535743458819</v>
      </c>
      <c r="AD39">
        <f t="shared" si="1"/>
        <v>1306.8022830019988</v>
      </c>
      <c r="AE39">
        <f>'IDT-1'!F39</f>
        <v>0</v>
      </c>
      <c r="AF39" s="26"/>
      <c r="AG39">
        <f t="shared" si="2"/>
        <v>1306.8022830019988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12.006220839813375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5.5947199999999988</v>
      </c>
      <c r="O40">
        <f>TPDDL_ISGS_exbus!BB40</f>
        <v>782.88916433366069</v>
      </c>
      <c r="P40" s="77">
        <v>65.87</v>
      </c>
      <c r="Q40" s="77">
        <v>23.459999999999997</v>
      </c>
      <c r="R40" s="80">
        <v>15.2</v>
      </c>
      <c r="S40" s="80">
        <v>0</v>
      </c>
      <c r="T40" s="78">
        <f>SUMPRODUCT(LTA!F40:AJ40,LTA!F$101:AJ$101,LTA!F$105:AJ$105)</f>
        <v>46.06</v>
      </c>
      <c r="U40" s="78">
        <f>SUMPRODUCT(LTA!F40:AJ40,LTA!F$102:AJ$102,LTA!F$105:AJ$105)</f>
        <v>263.12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128.12</v>
      </c>
      <c r="Z40" s="75">
        <f>IEX!P40</f>
        <v>0</v>
      </c>
      <c r="AA40" s="117">
        <f>STOA!J40</f>
        <v>2.42</v>
      </c>
      <c r="AB40" s="117">
        <f>-STOA!P40</f>
        <v>0</v>
      </c>
      <c r="AC40">
        <f t="shared" si="0"/>
        <v>12.593972505375804</v>
      </c>
      <c r="AD40">
        <f t="shared" si="1"/>
        <v>1358.2729229162087</v>
      </c>
      <c r="AE40">
        <f>'IDT-1'!F40</f>
        <v>0</v>
      </c>
      <c r="AF40" s="26"/>
      <c r="AG40">
        <f t="shared" si="2"/>
        <v>1358.2729229162087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12.006220839813375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5.4043359999999989</v>
      </c>
      <c r="O41">
        <f>TPDDL_ISGS_exbus!BB41</f>
        <v>800.90725359722569</v>
      </c>
      <c r="P41" s="77">
        <v>65.87</v>
      </c>
      <c r="Q41" s="77">
        <v>23.459999999999997</v>
      </c>
      <c r="R41" s="80">
        <v>15.2</v>
      </c>
      <c r="S41" s="80">
        <v>0</v>
      </c>
      <c r="T41" s="78">
        <f>SUMPRODUCT(LTA!F41:AJ41,LTA!F$101:AJ$101,LTA!F$105:AJ$105)</f>
        <v>57.08</v>
      </c>
      <c r="U41" s="78">
        <f>SUMPRODUCT(LTA!F41:AJ41,LTA!F$102:AJ$102,LTA!F$105:AJ$105)</f>
        <v>270.07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164.46</v>
      </c>
      <c r="Z41" s="75">
        <f>IEX!P41</f>
        <v>0</v>
      </c>
      <c r="AA41" s="117">
        <f>STOA!J41</f>
        <v>2.42</v>
      </c>
      <c r="AB41" s="117">
        <f>-STOA!P41</f>
        <v>0</v>
      </c>
      <c r="AC41">
        <f t="shared" si="0"/>
        <v>13.539518774972013</v>
      </c>
      <c r="AD41">
        <f t="shared" si="1"/>
        <v>1394.4650819101776</v>
      </c>
      <c r="AE41">
        <f>'IDT-1'!F41</f>
        <v>0</v>
      </c>
      <c r="AF41" s="26"/>
      <c r="AG41">
        <f t="shared" si="2"/>
        <v>1394.4650819101776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-65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12.006220839813375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5.5339839999999993</v>
      </c>
      <c r="O42">
        <f>TPDDL_ISGS_exbus!BB42</f>
        <v>805.21184887786023</v>
      </c>
      <c r="P42" s="77">
        <v>65.87</v>
      </c>
      <c r="Q42" s="77">
        <v>23.459999999999997</v>
      </c>
      <c r="R42" s="80">
        <v>15.2</v>
      </c>
      <c r="S42" s="80">
        <v>0</v>
      </c>
      <c r="T42" s="78">
        <f>SUMPRODUCT(LTA!F42:AJ42,LTA!F$101:AJ$101,LTA!F$105:AJ$105)</f>
        <v>56.660000000000004</v>
      </c>
      <c r="U42" s="78">
        <f>SUMPRODUCT(LTA!F42:AJ42,LTA!F$102:AJ$102,LTA!F$105:AJ$105)</f>
        <v>277.05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180.71</v>
      </c>
      <c r="Z42" s="75">
        <f>IEX!P42</f>
        <v>0</v>
      </c>
      <c r="AA42" s="117">
        <f>STOA!J42</f>
        <v>2.42</v>
      </c>
      <c r="AB42" s="117">
        <f>-STOA!P42</f>
        <v>0</v>
      </c>
      <c r="AC42">
        <f t="shared" si="0"/>
        <v>13.690486840619645</v>
      </c>
      <c r="AD42">
        <f t="shared" si="1"/>
        <v>1431.5583571251648</v>
      </c>
      <c r="AE42">
        <f>'IDT-1'!F42</f>
        <v>0</v>
      </c>
      <c r="AF42" s="26"/>
      <c r="AG42">
        <f t="shared" si="2"/>
        <v>1431.5583571251648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-55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11.993785603314343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5.6285919999999994</v>
      </c>
      <c r="O43">
        <f>TPDDL_ISGS_exbus!BB43</f>
        <v>792.71704883126017</v>
      </c>
      <c r="P43" s="77">
        <v>65.87</v>
      </c>
      <c r="Q43" s="77">
        <v>23.459999999999997</v>
      </c>
      <c r="R43" s="80">
        <v>15.2</v>
      </c>
      <c r="S43" s="80">
        <v>0</v>
      </c>
      <c r="T43" s="78">
        <f>SUMPRODUCT(LTA!F43:AJ43,LTA!F$101:AJ$101,LTA!F$105:AJ$105)</f>
        <v>61.89</v>
      </c>
      <c r="U43" s="78">
        <f>SUMPRODUCT(LTA!F43:AJ43,LTA!F$102:AJ$102,LTA!F$105:AJ$105)</f>
        <v>283.86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184.53</v>
      </c>
      <c r="Z43" s="75">
        <f>IEX!P43</f>
        <v>0</v>
      </c>
      <c r="AA43" s="117">
        <f>STOA!J43</f>
        <v>2.42</v>
      </c>
      <c r="AB43" s="117">
        <f>-STOA!P43</f>
        <v>0</v>
      </c>
      <c r="AC43">
        <f t="shared" si="0"/>
        <v>13.498870532473493</v>
      </c>
      <c r="AD43">
        <f t="shared" si="1"/>
        <v>1460.1973461502118</v>
      </c>
      <c r="AE43">
        <f>'IDT-1'!F43</f>
        <v>0</v>
      </c>
      <c r="AF43" s="26"/>
      <c r="AG43">
        <f t="shared" si="2"/>
        <v>1460.1973461502118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11.993785603314343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5.4382079999999986</v>
      </c>
      <c r="O44">
        <f>TPDDL_ISGS_exbus!BB44</f>
        <v>776.36209394466027</v>
      </c>
      <c r="P44" s="77">
        <v>65.87</v>
      </c>
      <c r="Q44" s="77">
        <v>23.459999999999997</v>
      </c>
      <c r="R44" s="80">
        <v>15.2</v>
      </c>
      <c r="S44" s="80">
        <v>0</v>
      </c>
      <c r="T44" s="78">
        <f>SUMPRODUCT(LTA!F44:AJ44,LTA!F$101:AJ$101,LTA!F$105:AJ$105)</f>
        <v>68.180000000000007</v>
      </c>
      <c r="U44" s="78">
        <f>SUMPRODUCT(LTA!F44:AJ44,LTA!F$102:AJ$102,LTA!F$105:AJ$105)</f>
        <v>291.29000000000002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175.92</v>
      </c>
      <c r="Z44" s="75">
        <f>IEX!P44</f>
        <v>0</v>
      </c>
      <c r="AA44" s="117">
        <f>STOA!J44</f>
        <v>2.42</v>
      </c>
      <c r="AB44" s="117">
        <f>-STOA!P44</f>
        <v>0</v>
      </c>
      <c r="AC44">
        <f t="shared" si="0"/>
        <v>13.575802100715318</v>
      </c>
      <c r="AD44">
        <f t="shared" si="1"/>
        <v>1428.6850756953702</v>
      </c>
      <c r="AE44">
        <f>'IDT-1'!F44</f>
        <v>0</v>
      </c>
      <c r="AF44" s="26"/>
      <c r="AG44">
        <f t="shared" si="2"/>
        <v>1428.6850756953702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-50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12.006220839813375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5.2863679999999995</v>
      </c>
      <c r="O45">
        <f>TPDDL_ISGS_exbus!BB45</f>
        <v>674.80512745574924</v>
      </c>
      <c r="P45" s="77">
        <v>65.87</v>
      </c>
      <c r="Q45" s="77">
        <v>23.459999999999997</v>
      </c>
      <c r="R45" s="80">
        <v>15.2</v>
      </c>
      <c r="S45" s="80">
        <v>0</v>
      </c>
      <c r="T45" s="78">
        <f>SUMPRODUCT(LTA!F45:AJ45,LTA!F$101:AJ$101,LTA!F$105:AJ$105)</f>
        <v>71.92</v>
      </c>
      <c r="U45" s="78">
        <f>SUMPRODUCT(LTA!F45:AJ45,LTA!F$102:AJ$102,LTA!F$105:AJ$105)</f>
        <v>296.09999999999997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164.45</v>
      </c>
      <c r="Z45" s="75">
        <f>IEX!P45</f>
        <v>0</v>
      </c>
      <c r="AA45" s="117">
        <f>STOA!J45</f>
        <v>2.42</v>
      </c>
      <c r="AB45" s="117">
        <f>-STOA!P45</f>
        <v>0</v>
      </c>
      <c r="AC45">
        <f t="shared" si="0"/>
        <v>12.921521859359952</v>
      </c>
      <c r="AD45">
        <f t="shared" si="1"/>
        <v>1294.7229846843134</v>
      </c>
      <c r="AE45">
        <f>'IDT-1'!F45</f>
        <v>0</v>
      </c>
      <c r="AF45" s="26"/>
      <c r="AG45">
        <f t="shared" si="2"/>
        <v>1294.7229846843134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-80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12.006220839813375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5.1181759999999992</v>
      </c>
      <c r="O46">
        <f>TPDDL_ISGS_exbus!BB46</f>
        <v>611.79963006431524</v>
      </c>
      <c r="P46" s="77">
        <v>65.87</v>
      </c>
      <c r="Q46" s="77">
        <v>23.459999999999997</v>
      </c>
      <c r="R46" s="80">
        <v>15.2</v>
      </c>
      <c r="S46" s="80">
        <v>0</v>
      </c>
      <c r="T46" s="78">
        <f>SUMPRODUCT(LTA!F46:AJ46,LTA!F$101:AJ$101,LTA!F$105:AJ$105)</f>
        <v>74.33</v>
      </c>
      <c r="U46" s="78">
        <f>SUMPRODUCT(LTA!F46:AJ46,LTA!F$102:AJ$102,LTA!F$105:AJ$105)</f>
        <v>302.40000000000003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162.54</v>
      </c>
      <c r="Z46" s="75">
        <f>IEX!P46</f>
        <v>0</v>
      </c>
      <c r="AA46" s="117">
        <f>STOA!J46</f>
        <v>2.42</v>
      </c>
      <c r="AB46" s="117">
        <f>-STOA!P46</f>
        <v>0</v>
      </c>
      <c r="AC46">
        <f t="shared" si="0"/>
        <v>12.514214667937285</v>
      </c>
      <c r="AD46">
        <f t="shared" si="1"/>
        <v>1228.756602484302</v>
      </c>
      <c r="AE46">
        <f>'IDT-1'!F46</f>
        <v>0</v>
      </c>
      <c r="AF46" s="26"/>
      <c r="AG46">
        <f t="shared" si="2"/>
        <v>1228.756602484302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-90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12.006220839813375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52.18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5.4160159999999991</v>
      </c>
      <c r="O47">
        <f>TPDDL_ISGS_exbus!BB47</f>
        <v>613.48358746151519</v>
      </c>
      <c r="P47" s="77">
        <v>65.87</v>
      </c>
      <c r="Q47" s="77">
        <v>23.459999999999997</v>
      </c>
      <c r="R47" s="80">
        <v>15.2</v>
      </c>
      <c r="S47" s="80">
        <v>0</v>
      </c>
      <c r="T47" s="78">
        <f>SUMPRODUCT(LTA!F47:AJ47,LTA!F$101:AJ$101,LTA!F$105:AJ$105)</f>
        <v>80.39</v>
      </c>
      <c r="U47" s="78">
        <f>SUMPRODUCT(LTA!F47:AJ47,LTA!F$102:AJ$102,LTA!F$105:AJ$105)</f>
        <v>307.53000000000003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151.06</v>
      </c>
      <c r="Z47" s="75">
        <f>IEX!P47</f>
        <v>0</v>
      </c>
      <c r="AA47" s="117">
        <f>STOA!J47</f>
        <v>2.42</v>
      </c>
      <c r="AB47" s="117">
        <f>-STOA!P47</f>
        <v>0</v>
      </c>
      <c r="AC47">
        <f t="shared" si="0"/>
        <v>12.370723934588739</v>
      </c>
      <c r="AD47">
        <f t="shared" si="1"/>
        <v>1252.7718906148505</v>
      </c>
      <c r="AE47">
        <f>'IDT-1'!F47</f>
        <v>0</v>
      </c>
      <c r="AF47" s="26"/>
      <c r="AG47">
        <f t="shared" si="2"/>
        <v>1252.7718906148505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-70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12.006220839813375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52.18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5.8189759999999993</v>
      </c>
      <c r="O48">
        <f>TPDDL_ISGS_exbus!BB48</f>
        <v>613.48358746151519</v>
      </c>
      <c r="P48" s="77">
        <v>65.87</v>
      </c>
      <c r="Q48" s="77">
        <v>23.459999999999997</v>
      </c>
      <c r="R48" s="80">
        <v>15.2</v>
      </c>
      <c r="S48" s="80">
        <v>0</v>
      </c>
      <c r="T48" s="78">
        <f>SUMPRODUCT(LTA!F48:AJ48,LTA!F$101:AJ$101,LTA!F$105:AJ$105)</f>
        <v>86.79</v>
      </c>
      <c r="U48" s="78">
        <f>SUMPRODUCT(LTA!F48:AJ48,LTA!F$102:AJ$102,LTA!F$105:AJ$105)</f>
        <v>310.88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130.99</v>
      </c>
      <c r="Z48" s="75">
        <f>IEX!P48</f>
        <v>0</v>
      </c>
      <c r="AA48" s="117">
        <f>STOA!J48</f>
        <v>2.42</v>
      </c>
      <c r="AB48" s="117">
        <f>-STOA!P48</f>
        <v>0</v>
      </c>
      <c r="AC48">
        <f t="shared" si="0"/>
        <v>12.416625895421667</v>
      </c>
      <c r="AD48">
        <f t="shared" si="1"/>
        <v>1227.8089486540175</v>
      </c>
      <c r="AE48">
        <f>'IDT-1'!F48</f>
        <v>0</v>
      </c>
      <c r="AF48" s="26"/>
      <c r="AG48">
        <f t="shared" si="2"/>
        <v>1227.8089486540175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-85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11.025743589743591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54.91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5.7348799999999995</v>
      </c>
      <c r="O49">
        <f>TPDDL_ISGS_exbus!BB49</f>
        <v>726.51237929692206</v>
      </c>
      <c r="P49" s="77">
        <v>65.87</v>
      </c>
      <c r="Q49" s="77">
        <v>23.459999999999997</v>
      </c>
      <c r="R49" s="80">
        <v>15.2</v>
      </c>
      <c r="S49" s="80">
        <v>0</v>
      </c>
      <c r="T49" s="78">
        <f>SUMPRODUCT(LTA!F49:AJ49,LTA!F$101:AJ$101,LTA!F$105:AJ$105)</f>
        <v>89.820000000000007</v>
      </c>
      <c r="U49" s="78">
        <f>SUMPRODUCT(LTA!F49:AJ49,LTA!F$102:AJ$102,LTA!F$105:AJ$105)</f>
        <v>313.48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108.04</v>
      </c>
      <c r="Z49" s="75">
        <f>IEX!P49</f>
        <v>0</v>
      </c>
      <c r="AA49" s="117">
        <f>STOA!J49</f>
        <v>2.42</v>
      </c>
      <c r="AB49" s="117">
        <f>-STOA!P49</f>
        <v>0</v>
      </c>
      <c r="AC49">
        <f t="shared" si="0"/>
        <v>12.518878179586032</v>
      </c>
      <c r="AD49">
        <f t="shared" si="1"/>
        <v>1410.0809149551903</v>
      </c>
      <c r="AE49">
        <f>'IDT-1'!F49</f>
        <v>0</v>
      </c>
      <c r="AF49" s="26"/>
      <c r="AG49">
        <f t="shared" si="2"/>
        <v>1410.0809149551903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11.025743589743591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54.91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5.5223039999999983</v>
      </c>
      <c r="O50">
        <f>TPDDL_ISGS_exbus!BB50</f>
        <v>727.42508778338618</v>
      </c>
      <c r="P50" s="77">
        <v>65.87</v>
      </c>
      <c r="Q50" s="77">
        <v>23.459999999999997</v>
      </c>
      <c r="R50" s="80">
        <v>15.2</v>
      </c>
      <c r="S50" s="80">
        <v>0</v>
      </c>
      <c r="T50" s="78">
        <f>SUMPRODUCT(LTA!F50:AJ50,LTA!F$101:AJ$101,LTA!F$105:AJ$105)</f>
        <v>92.61</v>
      </c>
      <c r="U50" s="78">
        <f>SUMPRODUCT(LTA!F50:AJ50,LTA!F$102:AJ$102,LTA!F$105:AJ$105)</f>
        <v>316.15000000000003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78.400000000000006</v>
      </c>
      <c r="Z50" s="75">
        <f>IEX!P50</f>
        <v>0</v>
      </c>
      <c r="AA50" s="117">
        <f>STOA!J50</f>
        <v>2.42</v>
      </c>
      <c r="AB50" s="117">
        <f>-STOA!P50</f>
        <v>0</v>
      </c>
      <c r="AC50">
        <f t="shared" si="0"/>
        <v>12.312255345466918</v>
      </c>
      <c r="AD50">
        <f t="shared" si="1"/>
        <v>1386.8076702757737</v>
      </c>
      <c r="AE50">
        <f>'IDT-1'!F50</f>
        <v>0</v>
      </c>
      <c r="AF50" s="26"/>
      <c r="AG50">
        <f t="shared" si="2"/>
        <v>1386.8076702757737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11.273333333333333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54.91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5.5842079999999994</v>
      </c>
      <c r="O51">
        <f>TPDDL_ISGS_exbus!BB51</f>
        <v>712.19421078473681</v>
      </c>
      <c r="P51" s="77">
        <v>65.87</v>
      </c>
      <c r="Q51" s="77">
        <v>23.459999999999997</v>
      </c>
      <c r="R51" s="80">
        <v>15.2</v>
      </c>
      <c r="S51" s="80">
        <v>0</v>
      </c>
      <c r="T51" s="78">
        <f>SUMPRODUCT(LTA!F51:AJ51,LTA!F$101:AJ$101,LTA!F$105:AJ$105)</f>
        <v>92.61</v>
      </c>
      <c r="U51" s="78">
        <f>SUMPRODUCT(LTA!F51:AJ51,LTA!F$102:AJ$102,LTA!F$105:AJ$105)</f>
        <v>320.32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43.98</v>
      </c>
      <c r="Z51" s="75">
        <f>IEX!P51</f>
        <v>0</v>
      </c>
      <c r="AA51" s="117">
        <f>STOA!J51</f>
        <v>2.42</v>
      </c>
      <c r="AB51" s="117">
        <f>-STOA!P51</f>
        <v>0</v>
      </c>
      <c r="AC51">
        <f t="shared" si="0"/>
        <v>12.167131172822392</v>
      </c>
      <c r="AD51">
        <f t="shared" si="1"/>
        <v>1370.4614111933586</v>
      </c>
      <c r="AE51">
        <f>'IDT-1'!F51</f>
        <v>0</v>
      </c>
      <c r="AF51" s="26"/>
      <c r="AG51">
        <f t="shared" si="2"/>
        <v>1370.4614111933586</v>
      </c>
      <c r="AI51" s="75">
        <f>PXIL!J51</f>
        <v>0</v>
      </c>
      <c r="AJ51" s="75">
        <f>PXIL!P51</f>
        <v>0</v>
      </c>
      <c r="AK51" s="75">
        <f>RTM_IEX!J51</f>
        <v>28.68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11.273333333333333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54.91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5.8867199999999995</v>
      </c>
      <c r="O52">
        <f>TPDDL_ISGS_exbus!BB52</f>
        <v>712.19421078473681</v>
      </c>
      <c r="P52" s="77">
        <v>65.87</v>
      </c>
      <c r="Q52" s="77">
        <v>23.459999999999997</v>
      </c>
      <c r="R52" s="80">
        <v>15.2</v>
      </c>
      <c r="S52" s="80">
        <v>0</v>
      </c>
      <c r="T52" s="78">
        <f>SUMPRODUCT(LTA!F52:AJ52,LTA!F$101:AJ$101,LTA!F$105:AJ$105)</f>
        <v>95.28</v>
      </c>
      <c r="U52" s="78">
        <f>SUMPRODUCT(LTA!F52:AJ52,LTA!F$102:AJ$102,LTA!F$105:AJ$105)</f>
        <v>324.50000000000006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20.079999999999998</v>
      </c>
      <c r="Z52" s="75">
        <f>IEX!P52</f>
        <v>0</v>
      </c>
      <c r="AA52" s="117">
        <f>STOA!J52</f>
        <v>2.42</v>
      </c>
      <c r="AB52" s="117">
        <f>-STOA!P52</f>
        <v>0</v>
      </c>
      <c r="AC52">
        <f t="shared" si="0"/>
        <v>12.019753278422392</v>
      </c>
      <c r="AD52">
        <f t="shared" si="1"/>
        <v>1353.8613010877586</v>
      </c>
      <c r="AE52">
        <f>'IDT-1'!F52</f>
        <v>0</v>
      </c>
      <c r="AF52" s="26"/>
      <c r="AG52">
        <f t="shared" si="2"/>
        <v>1353.8613010877586</v>
      </c>
      <c r="AI52" s="75">
        <f>PXIL!J52</f>
        <v>0</v>
      </c>
      <c r="AJ52" s="75">
        <f>PXIL!P52</f>
        <v>0</v>
      </c>
      <c r="AK52" s="75">
        <f>RTM_IEX!J52</f>
        <v>28.68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11.273333333333333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56.952688730465987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5.9988479999999997</v>
      </c>
      <c r="O53">
        <f>TPDDL_ISGS_exbus!BB53</f>
        <v>716.53363937953679</v>
      </c>
      <c r="P53" s="77">
        <v>65.87</v>
      </c>
      <c r="Q53" s="77">
        <v>23.459999999999997</v>
      </c>
      <c r="R53" s="80">
        <v>15.2</v>
      </c>
      <c r="S53" s="80">
        <v>0</v>
      </c>
      <c r="T53" s="78">
        <f>SUMPRODUCT(LTA!F53:AJ53,LTA!F$101:AJ$101,LTA!F$105:AJ$105)</f>
        <v>94.61</v>
      </c>
      <c r="U53" s="78">
        <f>SUMPRODUCT(LTA!F53:AJ53,LTA!F$102:AJ$102,LTA!F$105:AJ$105)</f>
        <v>323.84000000000003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2.87</v>
      </c>
      <c r="Z53" s="75">
        <f>IEX!P53</f>
        <v>0</v>
      </c>
      <c r="AA53" s="117">
        <f>STOA!J53</f>
        <v>2.42</v>
      </c>
      <c r="AB53" s="117">
        <f>-STOA!P53</f>
        <v>0</v>
      </c>
      <c r="AC53">
        <f t="shared" si="0"/>
        <v>11.838929187728636</v>
      </c>
      <c r="AD53">
        <f t="shared" si="1"/>
        <v>1293.316370503718</v>
      </c>
      <c r="AE53">
        <f>'IDT-1'!F53</f>
        <v>0.45800000000000002</v>
      </c>
      <c r="AF53" s="26"/>
      <c r="AG53">
        <f t="shared" si="2"/>
        <v>1293.774370503718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11.273333333333333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56.952688730465987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5.7745919999999993</v>
      </c>
      <c r="O54">
        <f>TPDDL_ISGS_exbus!BB54</f>
        <v>654.38746997148473</v>
      </c>
      <c r="P54" s="77">
        <v>65.87</v>
      </c>
      <c r="Q54" s="77">
        <v>23.459999999999997</v>
      </c>
      <c r="R54" s="80">
        <v>15.2</v>
      </c>
      <c r="S54" s="80">
        <v>0</v>
      </c>
      <c r="T54" s="78">
        <f>SUMPRODUCT(LTA!F54:AJ54,LTA!F$101:AJ$101,LTA!F$105:AJ$105)</f>
        <v>97.95</v>
      </c>
      <c r="U54" s="78">
        <f>SUMPRODUCT(LTA!F54:AJ54,LTA!F$102:AJ$102,LTA!F$105:AJ$105)</f>
        <v>323.01000000000005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2.42</v>
      </c>
      <c r="AB54" s="117">
        <f>-STOA!P54</f>
        <v>0</v>
      </c>
      <c r="AC54">
        <f t="shared" si="0"/>
        <v>11.109338893693874</v>
      </c>
      <c r="AD54">
        <f t="shared" si="1"/>
        <v>1251.3155353897009</v>
      </c>
      <c r="AE54">
        <f>'IDT-1'!F54</f>
        <v>0</v>
      </c>
      <c r="AF54" s="26"/>
      <c r="AG54">
        <f t="shared" si="2"/>
        <v>1251.3155353897009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11.273333333333333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58.522707128648754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5.8925599999999987</v>
      </c>
      <c r="O55">
        <f>TPDDL_ISGS_exbus!BB55</f>
        <v>533.73873597888019</v>
      </c>
      <c r="P55" s="77">
        <v>65.87</v>
      </c>
      <c r="Q55" s="77">
        <v>23.459999999999997</v>
      </c>
      <c r="R55" s="80">
        <v>15.2</v>
      </c>
      <c r="S55" s="80">
        <v>0</v>
      </c>
      <c r="T55" s="78">
        <f>SUMPRODUCT(LTA!F55:AJ55,LTA!F$101:AJ$101,LTA!F$105:AJ$105)</f>
        <v>95.28</v>
      </c>
      <c r="U55" s="78">
        <f>SUMPRODUCT(LTA!F55:AJ55,LTA!F$102:AJ$102,LTA!F$105:AJ$105)</f>
        <v>320.99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2.42</v>
      </c>
      <c r="AB55" s="117">
        <f>-STOA!P55</f>
        <v>0</v>
      </c>
      <c r="AC55">
        <f t="shared" si="0"/>
        <v>10.441940314862963</v>
      </c>
      <c r="AD55">
        <f t="shared" si="1"/>
        <v>1176.14218637411</v>
      </c>
      <c r="AE55">
        <f>'IDT-1'!F55</f>
        <v>0</v>
      </c>
      <c r="AF55" s="26"/>
      <c r="AG55">
        <f t="shared" si="2"/>
        <v>1176.14218637411</v>
      </c>
      <c r="AI55" s="75">
        <f>PXIL!J55</f>
        <v>0</v>
      </c>
      <c r="AJ55" s="75">
        <f>PXIL!P55</f>
        <v>0</v>
      </c>
      <c r="AK55" s="75">
        <f>RTM_IEX!J55</f>
        <v>47.81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11.273333333333333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58.522707128648754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5.4043359999999989</v>
      </c>
      <c r="O56">
        <f>TPDDL_ISGS_exbus!BB56</f>
        <v>532.48345311975879</v>
      </c>
      <c r="P56" s="77">
        <v>65.87</v>
      </c>
      <c r="Q56" s="77">
        <v>23.459999999999997</v>
      </c>
      <c r="R56" s="80">
        <v>15.2</v>
      </c>
      <c r="S56" s="80">
        <v>0</v>
      </c>
      <c r="T56" s="78">
        <f>SUMPRODUCT(LTA!F56:AJ56,LTA!F$101:AJ$101,LTA!F$105:AJ$105)</f>
        <v>91.95</v>
      </c>
      <c r="U56" s="78">
        <f>SUMPRODUCT(LTA!F56:AJ56,LTA!F$102:AJ$102,LTA!F$105:AJ$105)</f>
        <v>317.09000000000003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2.42</v>
      </c>
      <c r="AB56" s="117">
        <f>-STOA!P56</f>
        <v>0</v>
      </c>
      <c r="AC56">
        <f t="shared" si="0"/>
        <v>10.026373454502695</v>
      </c>
      <c r="AD56">
        <f t="shared" si="1"/>
        <v>1129.334246375349</v>
      </c>
      <c r="AE56">
        <f>'IDT-1'!F56</f>
        <v>0</v>
      </c>
      <c r="AF56" s="26"/>
      <c r="AG56">
        <f t="shared" si="2"/>
        <v>1129.334246375349</v>
      </c>
      <c r="AI56" s="75">
        <f>PXIL!J56</f>
        <v>0</v>
      </c>
      <c r="AJ56" s="75">
        <f>PXIL!P56</f>
        <v>0</v>
      </c>
      <c r="AK56" s="75">
        <f>RTM_IEX!J56</f>
        <v>9.56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11.273333333333333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58.522707128648754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5.7126879999999982</v>
      </c>
      <c r="O57">
        <f>TPDDL_ISGS_exbus!BB57</f>
        <v>549.80592536510733</v>
      </c>
      <c r="P57" s="77">
        <v>65.87</v>
      </c>
      <c r="Q57" s="77">
        <v>23.459999999999997</v>
      </c>
      <c r="R57" s="80">
        <v>15.2</v>
      </c>
      <c r="S57" s="80">
        <v>0</v>
      </c>
      <c r="T57" s="78">
        <f>SUMPRODUCT(LTA!F57:AJ57,LTA!F$101:AJ$101,LTA!F$105:AJ$105)</f>
        <v>89.22</v>
      </c>
      <c r="U57" s="78">
        <f>SUMPRODUCT(LTA!F57:AJ57,LTA!F$102:AJ$102,LTA!F$105:AJ$105)</f>
        <v>323.36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2.42</v>
      </c>
      <c r="AB57" s="117">
        <f>-STOA!P57</f>
        <v>0</v>
      </c>
      <c r="AC57">
        <f t="shared" si="0"/>
        <v>10.128548707861761</v>
      </c>
      <c r="AD57">
        <f t="shared" si="1"/>
        <v>1140.8428953673383</v>
      </c>
      <c r="AE57">
        <f>'IDT-1'!F57</f>
        <v>0</v>
      </c>
      <c r="AF57" s="26"/>
      <c r="AG57">
        <f t="shared" si="2"/>
        <v>1140.8428953673383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11.273333333333333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58.522707128648754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5.9369439999999987</v>
      </c>
      <c r="O58">
        <f>TPDDL_ISGS_exbus!BB58</f>
        <v>549.80592536510733</v>
      </c>
      <c r="P58" s="77">
        <v>65.87</v>
      </c>
      <c r="Q58" s="77">
        <v>23.459999999999997</v>
      </c>
      <c r="R58" s="80">
        <v>15.2</v>
      </c>
      <c r="S58" s="80">
        <v>0</v>
      </c>
      <c r="T58" s="78">
        <f>SUMPRODUCT(LTA!F58:AJ58,LTA!F$101:AJ$101,LTA!F$105:AJ$105)</f>
        <v>86.33</v>
      </c>
      <c r="U58" s="78">
        <f>SUMPRODUCT(LTA!F58:AJ58,LTA!F$102:AJ$102,LTA!F$105:AJ$105)</f>
        <v>317.38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2.42</v>
      </c>
      <c r="AB58" s="117">
        <f>-STOA!P58</f>
        <v>0</v>
      </c>
      <c r="AC58">
        <f t="shared" si="0"/>
        <v>10.052466160661762</v>
      </c>
      <c r="AD58">
        <f t="shared" si="1"/>
        <v>1132.2732339145384</v>
      </c>
      <c r="AE58">
        <f>'IDT-1'!F58</f>
        <v>0</v>
      </c>
      <c r="AF58" s="26"/>
      <c r="AG58">
        <f t="shared" si="2"/>
        <v>1132.2732339145384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11.273333333333333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58.522707128648754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5.903071999999999</v>
      </c>
      <c r="O59">
        <f>TPDDL_ISGS_exbus!BB59</f>
        <v>550.38093680375857</v>
      </c>
      <c r="P59" s="77">
        <v>65.87</v>
      </c>
      <c r="Q59" s="77">
        <v>23.459999999999997</v>
      </c>
      <c r="R59" s="80">
        <v>15.2</v>
      </c>
      <c r="S59" s="80">
        <v>0</v>
      </c>
      <c r="T59" s="78">
        <f>SUMPRODUCT(LTA!F59:AJ59,LTA!F$101:AJ$101,LTA!F$105:AJ$105)</f>
        <v>83.37</v>
      </c>
      <c r="U59" s="78">
        <f>SUMPRODUCT(LTA!F59:AJ59,LTA!F$102:AJ$102,LTA!F$105:AJ$105)</f>
        <v>311.00000000000006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2.42</v>
      </c>
      <c r="AB59" s="117">
        <f>-STOA!P59</f>
        <v>0</v>
      </c>
      <c r="AC59">
        <f t="shared" si="0"/>
        <v>10.311636187721893</v>
      </c>
      <c r="AD59">
        <f t="shared" si="1"/>
        <v>1161.4652033261295</v>
      </c>
      <c r="AE59">
        <f>'IDT-1'!F59</f>
        <v>0</v>
      </c>
      <c r="AF59" s="26"/>
      <c r="AG59">
        <f t="shared" si="2"/>
        <v>1161.4652033261295</v>
      </c>
      <c r="AI59" s="75">
        <f>PXIL!J59</f>
        <v>0</v>
      </c>
      <c r="AJ59" s="75">
        <f>PXIL!P59</f>
        <v>0</v>
      </c>
      <c r="AK59" s="75">
        <f>RTM_IEX!J59</f>
        <v>38.25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11.273333333333333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58.522707128648754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5.9205919999999992</v>
      </c>
      <c r="O60">
        <f>TPDDL_ISGS_exbus!BB60</f>
        <v>555.01633849390305</v>
      </c>
      <c r="P60" s="77">
        <v>65.87</v>
      </c>
      <c r="Q60" s="77">
        <v>23.459999999999997</v>
      </c>
      <c r="R60" s="80">
        <v>15.2</v>
      </c>
      <c r="S60" s="80">
        <v>0</v>
      </c>
      <c r="T60" s="78">
        <f>SUMPRODUCT(LTA!F60:AJ60,LTA!F$101:AJ$101,LTA!F$105:AJ$105)</f>
        <v>80.34</v>
      </c>
      <c r="U60" s="78">
        <f>SUMPRODUCT(LTA!F60:AJ60,LTA!F$102:AJ$102,LTA!F$105:AJ$105)</f>
        <v>303.96000000000004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2.42</v>
      </c>
      <c r="AB60" s="117">
        <f>-STOA!P60</f>
        <v>0</v>
      </c>
      <c r="AC60">
        <f t="shared" si="0"/>
        <v>10.263965898595163</v>
      </c>
      <c r="AD60">
        <f t="shared" si="1"/>
        <v>1156.0957953054005</v>
      </c>
      <c r="AE60">
        <f>'IDT-1'!F60</f>
        <v>0</v>
      </c>
      <c r="AF60" s="26"/>
      <c r="AG60">
        <f t="shared" si="2"/>
        <v>1156.0957953054005</v>
      </c>
      <c r="AI60" s="75">
        <f>PXIL!J60</f>
        <v>0</v>
      </c>
      <c r="AJ60" s="75">
        <f>PXIL!P60</f>
        <v>0</v>
      </c>
      <c r="AK60" s="75">
        <f>RTM_IEX!J60</f>
        <v>38.25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11.273333333333333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58.522707128648754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5.3821439999999985</v>
      </c>
      <c r="O61">
        <f>TPDDL_ISGS_exbus!BB61</f>
        <v>559.65162700287271</v>
      </c>
      <c r="P61" s="77">
        <v>65.87</v>
      </c>
      <c r="Q61" s="77">
        <v>23.459999999999997</v>
      </c>
      <c r="R61" s="80">
        <v>15.2</v>
      </c>
      <c r="S61" s="80">
        <v>0</v>
      </c>
      <c r="T61" s="78">
        <f>SUMPRODUCT(LTA!F61:AJ61,LTA!F$101:AJ$101,LTA!F$105:AJ$105)</f>
        <v>61.3</v>
      </c>
      <c r="U61" s="78">
        <f>SUMPRODUCT(LTA!F61:AJ61,LTA!F$102:AJ$102,LTA!F$105:AJ$105)</f>
        <v>296.92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2.42</v>
      </c>
      <c r="AB61" s="117">
        <f>-STOA!P61</f>
        <v>0</v>
      </c>
      <c r="AC61">
        <f t="shared" si="0"/>
        <v>9.9862980950740941</v>
      </c>
      <c r="AD61">
        <f t="shared" si="1"/>
        <v>1124.8203036178913</v>
      </c>
      <c r="AE61">
        <f>'IDT-1'!F61</f>
        <v>0</v>
      </c>
      <c r="AF61" s="26"/>
      <c r="AG61">
        <f t="shared" si="2"/>
        <v>1124.8203036178913</v>
      </c>
      <c r="AI61" s="75">
        <f>PXIL!J61</f>
        <v>0</v>
      </c>
      <c r="AJ61" s="75">
        <f>PXIL!P61</f>
        <v>0</v>
      </c>
      <c r="AK61" s="75">
        <f>RTM_IEX!J61</f>
        <v>28.68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10.95337142857143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58.522707128648754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5.6063999999999989</v>
      </c>
      <c r="O62">
        <f>TPDDL_ISGS_exbus!BB62</f>
        <v>564.28704532437234</v>
      </c>
      <c r="P62" s="77">
        <v>65.87</v>
      </c>
      <c r="Q62" s="77">
        <v>23.459999999999997</v>
      </c>
      <c r="R62" s="80">
        <v>15.2</v>
      </c>
      <c r="S62" s="80">
        <v>0</v>
      </c>
      <c r="T62" s="78">
        <f>SUMPRODUCT(LTA!F62:AJ62,LTA!F$101:AJ$101,LTA!F$105:AJ$105)</f>
        <v>58.1</v>
      </c>
      <c r="U62" s="78">
        <f>SUMPRODUCT(LTA!F62:AJ62,LTA!F$102:AJ$102,LTA!F$105:AJ$105)</f>
        <v>289.49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2.42</v>
      </c>
      <c r="AB62" s="117">
        <f>-STOA!P62</f>
        <v>0</v>
      </c>
      <c r="AC62">
        <f t="shared" si="0"/>
        <v>9.8485755643413881</v>
      </c>
      <c r="AD62">
        <f t="shared" si="1"/>
        <v>1109.3077385653617</v>
      </c>
      <c r="AE62">
        <f>'IDT-1'!F62</f>
        <v>0</v>
      </c>
      <c r="AF62" s="26"/>
      <c r="AG62">
        <f t="shared" si="2"/>
        <v>1109.3077385653617</v>
      </c>
      <c r="AI62" s="75">
        <f>PXIL!J62</f>
        <v>0</v>
      </c>
      <c r="AJ62" s="75">
        <f>PXIL!P62</f>
        <v>0</v>
      </c>
      <c r="AK62" s="75">
        <f>RTM_IEX!J62</f>
        <v>19.12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10.95337142857143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58.522707128648754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5.5900479999999986</v>
      </c>
      <c r="O63">
        <f>TPDDL_ISGS_exbus!BB63</f>
        <v>573.24709024044535</v>
      </c>
      <c r="P63" s="77">
        <v>65.87</v>
      </c>
      <c r="Q63" s="77">
        <v>23.459999999999997</v>
      </c>
      <c r="R63" s="80">
        <v>15.2</v>
      </c>
      <c r="S63" s="80">
        <v>0</v>
      </c>
      <c r="T63" s="78">
        <f>SUMPRODUCT(LTA!F63:AJ63,LTA!F$101:AJ$101,LTA!F$105:AJ$105)</f>
        <v>57.53</v>
      </c>
      <c r="U63" s="78">
        <f>SUMPRODUCT(LTA!F63:AJ63,LTA!F$102:AJ$102,LTA!F$105:AJ$105)</f>
        <v>291.63000000000005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2.5099999999999998</v>
      </c>
      <c r="AB63" s="117">
        <f>-STOA!P63</f>
        <v>0</v>
      </c>
      <c r="AC63">
        <f t="shared" si="0"/>
        <v>10.068080062002831</v>
      </c>
      <c r="AD63">
        <f t="shared" si="1"/>
        <v>1134.0319269837735</v>
      </c>
      <c r="AE63">
        <f>'IDT-1'!F63</f>
        <v>0</v>
      </c>
      <c r="AF63" s="26"/>
      <c r="AG63">
        <f t="shared" si="2"/>
        <v>1134.0319269837735</v>
      </c>
      <c r="AI63" s="75">
        <f>PXIL!J63</f>
        <v>0</v>
      </c>
      <c r="AJ63" s="75">
        <f>PXIL!P63</f>
        <v>0</v>
      </c>
      <c r="AK63" s="75">
        <f>RTM_IEX!J63</f>
        <v>33.46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10.95337142857143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58.522707128648754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6.1390079999999996</v>
      </c>
      <c r="O64">
        <f>TPDDL_ISGS_exbus!BB64</f>
        <v>573.24855929643354</v>
      </c>
      <c r="P64" s="77">
        <v>65.87</v>
      </c>
      <c r="Q64" s="77">
        <v>23.459999999999997</v>
      </c>
      <c r="R64" s="80">
        <v>15.2</v>
      </c>
      <c r="S64" s="80">
        <v>0</v>
      </c>
      <c r="T64" s="78">
        <f>SUMPRODUCT(LTA!F64:AJ64,LTA!F$101:AJ$101,LTA!F$105:AJ$105)</f>
        <v>51.49</v>
      </c>
      <c r="U64" s="78">
        <f>SUMPRODUCT(LTA!F64:AJ64,LTA!F$102:AJ$102,LTA!F$105:AJ$105)</f>
        <v>282.54000000000002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2.5099999999999998</v>
      </c>
      <c r="AB64" s="117">
        <f>-STOA!P64</f>
        <v>0</v>
      </c>
      <c r="AC64">
        <f t="shared" si="0"/>
        <v>9.8977158376955252</v>
      </c>
      <c r="AD64">
        <f t="shared" si="1"/>
        <v>1114.8427202640687</v>
      </c>
      <c r="AE64">
        <f>'IDT-1'!F64</f>
        <v>0</v>
      </c>
      <c r="AF64" s="26"/>
      <c r="AG64">
        <f t="shared" si="2"/>
        <v>1114.8427202640687</v>
      </c>
      <c r="AI64" s="75">
        <f>PXIL!J64</f>
        <v>0</v>
      </c>
      <c r="AJ64" s="75">
        <f>PXIL!P64</f>
        <v>0</v>
      </c>
      <c r="AK64" s="75">
        <f>RTM_IEX!J64</f>
        <v>28.68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10.95337142857143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58.522707128648754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5.7185279999999992</v>
      </c>
      <c r="O65">
        <f>TPDDL_ISGS_exbus!BB65</f>
        <v>572.26692623755139</v>
      </c>
      <c r="P65" s="77">
        <v>65.87</v>
      </c>
      <c r="Q65" s="77">
        <v>23.459999999999997</v>
      </c>
      <c r="R65" s="80">
        <v>15.2</v>
      </c>
      <c r="S65" s="80">
        <v>0</v>
      </c>
      <c r="T65" s="78">
        <f>SUMPRODUCT(LTA!F65:AJ65,LTA!F$101:AJ$101,LTA!F$105:AJ$105)</f>
        <v>46.76</v>
      </c>
      <c r="U65" s="78">
        <f>SUMPRODUCT(LTA!F65:AJ65,LTA!F$102:AJ$102,LTA!F$105:AJ$105)</f>
        <v>276.37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2.5099999999999998</v>
      </c>
      <c r="AB65" s="117">
        <f>-STOA!P65</f>
        <v>0</v>
      </c>
      <c r="AC65">
        <f t="shared" si="0"/>
        <v>9.9578012427773626</v>
      </c>
      <c r="AD65">
        <f t="shared" si="1"/>
        <v>1121.6105218001046</v>
      </c>
      <c r="AE65">
        <f>'IDT-1'!F65</f>
        <v>0</v>
      </c>
      <c r="AF65" s="26"/>
      <c r="AG65">
        <f t="shared" si="2"/>
        <v>1121.6105218001046</v>
      </c>
      <c r="AI65" s="75">
        <f>PXIL!J65</f>
        <v>0</v>
      </c>
      <c r="AJ65" s="75">
        <f>PXIL!P65</f>
        <v>0</v>
      </c>
      <c r="AK65" s="75">
        <f>RTM_IEX!J65</f>
        <v>47.81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10.95337142857143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58.522707128648754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5.7407199999999996</v>
      </c>
      <c r="O66">
        <f>TPDDL_ISGS_exbus!BB66</f>
        <v>572.26705005906058</v>
      </c>
      <c r="P66" s="77">
        <v>65.87</v>
      </c>
      <c r="Q66" s="77">
        <v>23.459999999999997</v>
      </c>
      <c r="R66" s="80">
        <v>15.2</v>
      </c>
      <c r="S66" s="80">
        <v>0</v>
      </c>
      <c r="T66" s="78">
        <f>SUMPRODUCT(LTA!F66:AJ66,LTA!F$101:AJ$101,LTA!F$105:AJ$105)</f>
        <v>43.88</v>
      </c>
      <c r="U66" s="78">
        <f>SUMPRODUCT(LTA!F66:AJ66,LTA!F$102:AJ$102,LTA!F$105:AJ$105)</f>
        <v>267.55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2.5099999999999998</v>
      </c>
      <c r="AB66" s="117">
        <f>-STOA!P66</f>
        <v>0</v>
      </c>
      <c r="AC66">
        <f t="shared" si="0"/>
        <v>9.8550376220066447</v>
      </c>
      <c r="AD66">
        <f t="shared" si="1"/>
        <v>1110.0356012423847</v>
      </c>
      <c r="AE66">
        <f>'IDT-1'!F66</f>
        <v>0</v>
      </c>
      <c r="AF66" s="26"/>
      <c r="AG66">
        <f t="shared" si="2"/>
        <v>1110.0356012423847</v>
      </c>
      <c r="AI66" s="75">
        <f>PXIL!J66</f>
        <v>0</v>
      </c>
      <c r="AJ66" s="75">
        <f>PXIL!P66</f>
        <v>0</v>
      </c>
      <c r="AK66" s="75">
        <f>RTM_IEX!J66</f>
        <v>47.81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11.273333333333333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56.952688730465987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5.8703679999999991</v>
      </c>
      <c r="O67">
        <f>TPDDL_ISGS_exbus!BB67</f>
        <v>654.88031377499169</v>
      </c>
      <c r="P67" s="77">
        <v>65.87</v>
      </c>
      <c r="Q67" s="77">
        <v>23.459999999999997</v>
      </c>
      <c r="R67" s="80">
        <v>15.2</v>
      </c>
      <c r="S67" s="80">
        <v>0</v>
      </c>
      <c r="T67" s="78">
        <f>SUMPRODUCT(LTA!F67:AJ67,LTA!F$101:AJ$101,LTA!F$105:AJ$105)</f>
        <v>40.96</v>
      </c>
      <c r="U67" s="78">
        <f>SUMPRODUCT(LTA!F67:AJ67,LTA!F$102:AJ$102,LTA!F$105:AJ$105)</f>
        <v>258.94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2.5099999999999998</v>
      </c>
      <c r="AB67" s="117">
        <f>-STOA!P67</f>
        <v>0</v>
      </c>
      <c r="AC67">
        <f t="shared" si="0"/>
        <v>10.227545298408639</v>
      </c>
      <c r="AD67">
        <f t="shared" si="1"/>
        <v>1111.815948788493</v>
      </c>
      <c r="AE67">
        <f>'IDT-1'!F67</f>
        <v>0</v>
      </c>
      <c r="AF67" s="26"/>
      <c r="AG67">
        <f t="shared" si="2"/>
        <v>1111.815948788493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11.273333333333333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56.952688730465987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5.5725279999999993</v>
      </c>
      <c r="O68">
        <f>TPDDL_ISGS_exbus!BB68</f>
        <v>665.53883434421994</v>
      </c>
      <c r="P68" s="77">
        <v>65.87</v>
      </c>
      <c r="Q68" s="77">
        <v>23.459999999999997</v>
      </c>
      <c r="R68" s="80">
        <v>15.2</v>
      </c>
      <c r="S68" s="80">
        <v>0</v>
      </c>
      <c r="T68" s="78">
        <f>SUMPRODUCT(LTA!F68:AJ68,LTA!F$101:AJ$101,LTA!F$105:AJ$105)</f>
        <v>38.69</v>
      </c>
      <c r="U68" s="78">
        <f>SUMPRODUCT(LTA!F68:AJ68,LTA!F$102:AJ$102,LTA!F$105:AJ$105)</f>
        <v>250.51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2.5099999999999998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10.224559287417849</v>
      </c>
      <c r="AD68">
        <f t="shared" ref="AD68:AD98" si="4">SUM(B68:AB68,AI68:AR68)-AC68</f>
        <v>1111.4796153687121</v>
      </c>
      <c r="AE68">
        <f>'IDT-1'!F68</f>
        <v>0</v>
      </c>
      <c r="AF68" s="26"/>
      <c r="AG68">
        <f t="shared" ref="AG68:AG98" si="5">SUM(AD68:AF68)</f>
        <v>1111.4796153687121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11.273333333333333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56.952688730465987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5.5386559999999987</v>
      </c>
      <c r="O69">
        <f>TPDDL_ISGS_exbus!BB69</f>
        <v>717.811532055773</v>
      </c>
      <c r="P69" s="77">
        <v>65.87</v>
      </c>
      <c r="Q69" s="77">
        <v>23.459999999999997</v>
      </c>
      <c r="R69" s="80">
        <v>11.640000000000002</v>
      </c>
      <c r="S69" s="80">
        <v>0</v>
      </c>
      <c r="T69" s="78">
        <f>SUMPRODUCT(LTA!F69:AJ69,LTA!F$101:AJ$101,LTA!F$105:AJ$105)</f>
        <v>31.630000000000003</v>
      </c>
      <c r="U69" s="78">
        <f>SUMPRODUCT(LTA!F69:AJ69,LTA!F$102:AJ$102,LTA!F$105:AJ$105)</f>
        <v>243.20999999999998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-23</v>
      </c>
      <c r="AA69" s="117">
        <f>STOA!J69</f>
        <v>2.5099999999999998</v>
      </c>
      <c r="AB69" s="117">
        <f>-STOA!P69</f>
        <v>0</v>
      </c>
      <c r="AC69">
        <f t="shared" si="3"/>
        <v>11.352230813243679</v>
      </c>
      <c r="AD69">
        <f t="shared" si="4"/>
        <v>1051.6707695544389</v>
      </c>
      <c r="AE69">
        <f>'IDT-1'!F69</f>
        <v>-9.2260000000000009</v>
      </c>
      <c r="AF69" s="26"/>
      <c r="AG69">
        <f t="shared" si="5"/>
        <v>1042.4447695544388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-90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10.175666666666666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56.952688730465987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5.814303999999999</v>
      </c>
      <c r="O70">
        <f>TPDDL_ISGS_exbus!BB70</f>
        <v>739.31027739362753</v>
      </c>
      <c r="P70" s="77">
        <v>65.87</v>
      </c>
      <c r="Q70" s="77">
        <v>23.459999999999997</v>
      </c>
      <c r="R70" s="80">
        <v>9.48</v>
      </c>
      <c r="S70" s="80">
        <v>0</v>
      </c>
      <c r="T70" s="78">
        <f>SUMPRODUCT(LTA!F70:AJ70,LTA!F$101:AJ$101,LTA!F$105:AJ$105)</f>
        <v>27.11</v>
      </c>
      <c r="U70" s="78">
        <f>SUMPRODUCT(LTA!F70:AJ70,LTA!F$102:AJ$102,LTA!F$105:AJ$105)</f>
        <v>236.82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2.5099999999999998</v>
      </c>
      <c r="AB70" s="117">
        <f>-STOA!P70</f>
        <v>0</v>
      </c>
      <c r="AC70">
        <f t="shared" si="3"/>
        <v>11.214973074939641</v>
      </c>
      <c r="AD70">
        <f t="shared" si="4"/>
        <v>1082.4147539639309</v>
      </c>
      <c r="AE70">
        <f>'IDT-1'!F70</f>
        <v>-35.174999999999997</v>
      </c>
      <c r="AF70" s="26"/>
      <c r="AG70">
        <f t="shared" si="5"/>
        <v>1047.239753963931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-90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11.273333333333333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56.952688730465987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5.5164639999999991</v>
      </c>
      <c r="O71">
        <f>TPDDL_ISGS_exbus!BB71</f>
        <v>765.08502121786466</v>
      </c>
      <c r="P71" s="77">
        <v>65.87</v>
      </c>
      <c r="Q71" s="77">
        <v>23.459999999999997</v>
      </c>
      <c r="R71" s="80">
        <v>5.48</v>
      </c>
      <c r="S71" s="80">
        <v>0</v>
      </c>
      <c r="T71" s="78">
        <f>SUMPRODUCT(LTA!F71:AJ71,LTA!F$101:AJ$101,LTA!F$105:AJ$105)</f>
        <v>19.75</v>
      </c>
      <c r="U71" s="78">
        <f>SUMPRODUCT(LTA!F71:AJ71,LTA!F$102:AJ$102,LTA!F$105:AJ$105)</f>
        <v>230.58999999999997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2.5099999999999998</v>
      </c>
      <c r="AB71" s="117">
        <f>-STOA!P71</f>
        <v>0</v>
      </c>
      <c r="AC71">
        <f t="shared" si="3"/>
        <v>11.471599845703503</v>
      </c>
      <c r="AD71">
        <f t="shared" si="4"/>
        <v>1071.1426976840712</v>
      </c>
      <c r="AE71">
        <f>'IDT-1'!F71</f>
        <v>-29.984999999999999</v>
      </c>
      <c r="AF71" s="26"/>
      <c r="AG71">
        <f t="shared" si="5"/>
        <v>1041.1576976840713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-110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11.273333333333333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55.842629992464197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5.5106239999999991</v>
      </c>
      <c r="O72">
        <f>TPDDL_ISGS_exbus!BB72</f>
        <v>793.30262998083288</v>
      </c>
      <c r="P72" s="77">
        <v>65.87</v>
      </c>
      <c r="Q72" s="77">
        <v>23.459999999999997</v>
      </c>
      <c r="R72" s="80">
        <v>2.21</v>
      </c>
      <c r="S72" s="80">
        <v>0</v>
      </c>
      <c r="T72" s="78">
        <f>SUMPRODUCT(LTA!F72:AJ72,LTA!F$101:AJ$101,LTA!F$105:AJ$105)</f>
        <v>10.68</v>
      </c>
      <c r="U72" s="78">
        <f>SUMPRODUCT(LTA!F72:AJ72,LTA!F$102:AJ$102,LTA!F$105:AJ$105)</f>
        <v>225.20999999999998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2.5099999999999998</v>
      </c>
      <c r="AB72" s="117">
        <f>-STOA!P72</f>
        <v>0</v>
      </c>
      <c r="AC72">
        <f t="shared" si="3"/>
        <v>11.376596343479298</v>
      </c>
      <c r="AD72">
        <f t="shared" si="4"/>
        <v>1100.6194112112614</v>
      </c>
      <c r="AE72">
        <f>'IDT-1'!F72</f>
        <v>-40.941000000000003</v>
      </c>
      <c r="AF72" s="26"/>
      <c r="AG72">
        <f t="shared" si="5"/>
        <v>1059.6784112112614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-90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11.273333333333333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55.842629992464197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5.1800799999999985</v>
      </c>
      <c r="O73">
        <f>TPDDL_ISGS_exbus!BB73</f>
        <v>810.14072761457169</v>
      </c>
      <c r="P73" s="77">
        <v>65.87</v>
      </c>
      <c r="Q73" s="77">
        <v>23.459999999999997</v>
      </c>
      <c r="R73" s="80">
        <v>0.297841726618705</v>
      </c>
      <c r="S73" s="80">
        <v>0</v>
      </c>
      <c r="T73" s="78">
        <f>SUMPRODUCT(LTA!F73:AJ73,LTA!F$101:AJ$101,LTA!F$105:AJ$105)</f>
        <v>7.26</v>
      </c>
      <c r="U73" s="78">
        <f>SUMPRODUCT(LTA!F73:AJ73,LTA!F$102:AJ$102,LTA!F$105:AJ$105)</f>
        <v>221.58999999999997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-6</v>
      </c>
      <c r="AA73" s="117">
        <f>STOA!J73</f>
        <v>2.5099999999999998</v>
      </c>
      <c r="AB73" s="117">
        <f>-STOA!P73</f>
        <v>0</v>
      </c>
      <c r="AC73">
        <f t="shared" si="3"/>
        <v>11.407571312561664</v>
      </c>
      <c r="AD73">
        <f t="shared" si="4"/>
        <v>1112.1438316025367</v>
      </c>
      <c r="AE73">
        <f>'IDT-1'!F73</f>
        <v>-40.365000000000002</v>
      </c>
      <c r="AF73" s="26"/>
      <c r="AG73">
        <f t="shared" si="5"/>
        <v>1071.7788316025367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-80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11.273333333333333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55.842629992464197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5.4942719999999987</v>
      </c>
      <c r="O74">
        <f>TPDDL_ISGS_exbus!BB74</f>
        <v>834.3444883333641</v>
      </c>
      <c r="P74" s="77">
        <v>65.87</v>
      </c>
      <c r="Q74" s="77">
        <v>23.459999999999997</v>
      </c>
      <c r="R74" s="80">
        <v>2.5454545454545456E-3</v>
      </c>
      <c r="S74" s="80">
        <v>0</v>
      </c>
      <c r="T74" s="78">
        <f>SUMPRODUCT(LTA!F74:AJ74,LTA!F$101:AJ$101,LTA!F$105:AJ$105)</f>
        <v>1.5</v>
      </c>
      <c r="U74" s="78">
        <f>SUMPRODUCT(LTA!F74:AJ74,LTA!F$102:AJ$102,LTA!F$105:AJ$105)</f>
        <v>218.95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2.5099999999999998</v>
      </c>
      <c r="AB74" s="117">
        <f>-STOA!P74</f>
        <v>0</v>
      </c>
      <c r="AC74">
        <f t="shared" si="3"/>
        <v>11.582323199381575</v>
      </c>
      <c r="AD74">
        <f t="shared" si="4"/>
        <v>1123.7917361624361</v>
      </c>
      <c r="AE74">
        <f>'IDT-1'!F74</f>
        <v>-40.98</v>
      </c>
      <c r="AF74" s="26"/>
      <c r="AG74">
        <f t="shared" si="5"/>
        <v>1082.8117361624361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-90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11.273333333333333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53.542599155298802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5.6683039999999982</v>
      </c>
      <c r="O75">
        <f>TPDDL_ISGS_exbus!BB75</f>
        <v>836.97834809161407</v>
      </c>
      <c r="P75" s="77">
        <v>65.87</v>
      </c>
      <c r="Q75" s="77">
        <v>23.459999999999997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218.77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2.5099999999999998</v>
      </c>
      <c r="AB75" s="117">
        <f>-STOA!P75</f>
        <v>0</v>
      </c>
      <c r="AC75">
        <f t="shared" si="3"/>
        <v>11.793939163542001</v>
      </c>
      <c r="AD75">
        <f t="shared" si="4"/>
        <v>1097.4054356648146</v>
      </c>
      <c r="AE75">
        <f>'IDT-1'!F75</f>
        <v>-6.92</v>
      </c>
      <c r="AF75" s="26"/>
      <c r="AG75">
        <f t="shared" si="5"/>
        <v>1090.4854356648145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-115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11.273333333333333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53.542599155298802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5.6461119999999987</v>
      </c>
      <c r="O76">
        <f>TPDDL_ISGS_exbus!BB76</f>
        <v>846.1235783955126</v>
      </c>
      <c r="P76" s="77">
        <v>65.87</v>
      </c>
      <c r="Q76" s="77">
        <v>23.459999999999997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215.84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2.5099999999999998</v>
      </c>
      <c r="AB76" s="117">
        <f>-STOA!P76</f>
        <v>0</v>
      </c>
      <c r="AC76">
        <f t="shared" si="3"/>
        <v>11.626484712561426</v>
      </c>
      <c r="AD76">
        <f t="shared" si="4"/>
        <v>1128.7659284196939</v>
      </c>
      <c r="AE76">
        <f>'IDT-1'!F76</f>
        <v>5.0090000000000003</v>
      </c>
      <c r="AF76" s="26"/>
      <c r="AG76">
        <f t="shared" si="5"/>
        <v>1133.7749284196939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-90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11.901872856766026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53.542599155298802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5.6566239999999981</v>
      </c>
      <c r="O77">
        <f>TPDDL_ISGS_exbus!BB77</f>
        <v>841.63856365954916</v>
      </c>
      <c r="P77" s="77">
        <v>65.87</v>
      </c>
      <c r="Q77" s="77">
        <v>23.459999999999997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216.06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2.5099999999999998</v>
      </c>
      <c r="AB77" s="117">
        <f>-STOA!P77</f>
        <v>0</v>
      </c>
      <c r="AC77">
        <f t="shared" si="3"/>
        <v>11.772138786735061</v>
      </c>
      <c r="AD77">
        <f t="shared" si="4"/>
        <v>1104.9943111329894</v>
      </c>
      <c r="AE77">
        <f>'IDT-1'!F77</f>
        <v>15.289</v>
      </c>
      <c r="AF77" s="26"/>
      <c r="AG77">
        <f t="shared" si="5"/>
        <v>1120.2833111329894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-110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11.901872856766026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53.542599155298802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5.4323679999999994</v>
      </c>
      <c r="O78">
        <f>TPDDL_ISGS_exbus!BB78</f>
        <v>831.84128365717845</v>
      </c>
      <c r="P78" s="77">
        <v>65.87</v>
      </c>
      <c r="Q78" s="77">
        <v>23.459999999999997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216.28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2.5099999999999998</v>
      </c>
      <c r="AB78" s="117">
        <f>-STOA!P78</f>
        <v>0</v>
      </c>
      <c r="AC78">
        <f t="shared" si="3"/>
        <v>11.6858852699142</v>
      </c>
      <c r="AD78">
        <f t="shared" si="4"/>
        <v>1095.2790286474396</v>
      </c>
      <c r="AE78">
        <f>'IDT-1'!F78</f>
        <v>27.356999999999999</v>
      </c>
      <c r="AF78" s="26"/>
      <c r="AG78">
        <f t="shared" si="5"/>
        <v>1122.6360286474396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-110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11.901872856766026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53.542599155298802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5.4218559999999991</v>
      </c>
      <c r="O79">
        <f>TPDDL_ISGS_exbus!BB79</f>
        <v>786.66249203457278</v>
      </c>
      <c r="P79" s="77">
        <v>65.87</v>
      </c>
      <c r="Q79" s="77">
        <v>23.459999999999997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216.29000000000002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15.3</v>
      </c>
      <c r="Z79" s="75">
        <f>IEX!P79</f>
        <v>0</v>
      </c>
      <c r="AA79" s="117">
        <f>STOA!J79</f>
        <v>2.5299999999999998</v>
      </c>
      <c r="AB79" s="117">
        <f>-STOA!P79</f>
        <v>0</v>
      </c>
      <c r="AC79">
        <f t="shared" si="3"/>
        <v>11.334342122813316</v>
      </c>
      <c r="AD79">
        <f t="shared" si="4"/>
        <v>1075.7712681719349</v>
      </c>
      <c r="AE79">
        <f>'IDT-1'!F79</f>
        <v>25.172000000000001</v>
      </c>
      <c r="AF79" s="26"/>
      <c r="AG79">
        <f t="shared" si="5"/>
        <v>1100.943268171935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-100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11.901872856766026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53.542599155298802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5.3260799999999984</v>
      </c>
      <c r="O80">
        <f>TPDDL_ISGS_exbus!BB80</f>
        <v>759.76912536930615</v>
      </c>
      <c r="P80" s="77">
        <v>65.87</v>
      </c>
      <c r="Q80" s="77">
        <v>23.459999999999997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216.88000000000002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24.85</v>
      </c>
      <c r="Z80" s="75">
        <f>IEX!P80</f>
        <v>0</v>
      </c>
      <c r="AA80" s="117">
        <f>STOA!J80</f>
        <v>2.5299999999999998</v>
      </c>
      <c r="AB80" s="117">
        <f>-STOA!P80</f>
        <v>0</v>
      </c>
      <c r="AC80">
        <f t="shared" si="3"/>
        <v>11.097288392137015</v>
      </c>
      <c r="AD80">
        <f t="shared" si="4"/>
        <v>1069.1591792373445</v>
      </c>
      <c r="AE80">
        <f>'IDT-1'!F80</f>
        <v>22.884</v>
      </c>
      <c r="AF80" s="26"/>
      <c r="AG80">
        <f t="shared" si="5"/>
        <v>1092.0431792373445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-90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11.901872856766026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53.542599155298802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5.2478239999999996</v>
      </c>
      <c r="O81">
        <f>TPDDL_ISGS_exbus!BB81</f>
        <v>740.04354615714612</v>
      </c>
      <c r="P81" s="77">
        <v>65.87</v>
      </c>
      <c r="Q81" s="77">
        <v>23.459999999999997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218.04000000000002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37.29</v>
      </c>
      <c r="Z81" s="75">
        <f>IEX!P81</f>
        <v>0</v>
      </c>
      <c r="AA81" s="117">
        <f>STOA!J81</f>
        <v>2.5299999999999998</v>
      </c>
      <c r="AB81" s="117">
        <f>-STOA!P81</f>
        <v>0</v>
      </c>
      <c r="AC81">
        <f t="shared" si="3"/>
        <v>11.175866555102939</v>
      </c>
      <c r="AD81">
        <f t="shared" si="4"/>
        <v>1047.8767658622187</v>
      </c>
      <c r="AE81">
        <f>'IDT-1'!F81</f>
        <v>18.306999999999999</v>
      </c>
      <c r="AF81" s="26"/>
      <c r="AG81">
        <f t="shared" si="5"/>
        <v>1066.1837658622187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-105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11.901872856766026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53.542599155298802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5.4323679999999994</v>
      </c>
      <c r="O82">
        <f>TPDDL_ISGS_exbus!BB82</f>
        <v>726.66747947183501</v>
      </c>
      <c r="P82" s="77">
        <v>65.87</v>
      </c>
      <c r="Q82" s="77">
        <v>23.459999999999997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219.77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23.9</v>
      </c>
      <c r="Z82" s="75">
        <f>IEX!P82</f>
        <v>0</v>
      </c>
      <c r="AA82" s="117">
        <f>STOA!J82</f>
        <v>2.5299999999999998</v>
      </c>
      <c r="AB82" s="117">
        <f>-STOA!P82</f>
        <v>0</v>
      </c>
      <c r="AC82">
        <f t="shared" si="3"/>
        <v>10.957173155472201</v>
      </c>
      <c r="AD82">
        <f t="shared" si="4"/>
        <v>1023.2439365765383</v>
      </c>
      <c r="AE82">
        <f>'IDT-1'!F82</f>
        <v>25.172000000000001</v>
      </c>
      <c r="AF82" s="26"/>
      <c r="AG82">
        <f t="shared" si="5"/>
        <v>1048.4159365765383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11.901872856766026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54.84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5.4779199999999992</v>
      </c>
      <c r="O83">
        <f>TPDDL_ISGS_exbus!BB83</f>
        <v>714.75007305556801</v>
      </c>
      <c r="P83" s="77">
        <v>65.87</v>
      </c>
      <c r="Q83" s="77">
        <v>23.459999999999997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223.79000000000002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8.6</v>
      </c>
      <c r="Z83" s="75">
        <f>IEX!P83</f>
        <v>0</v>
      </c>
      <c r="AA83" s="117">
        <f>STOA!J83</f>
        <v>2.5299999999999998</v>
      </c>
      <c r="AB83" s="117">
        <f>-STOA!P83</f>
        <v>0</v>
      </c>
      <c r="AC83">
        <f t="shared" si="3"/>
        <v>10.898025876875352</v>
      </c>
      <c r="AD83">
        <f t="shared" si="4"/>
        <v>986.44863028356917</v>
      </c>
      <c r="AE83">
        <f>'IDT-1'!F83</f>
        <v>29.748999999999999</v>
      </c>
      <c r="AF83" s="26"/>
      <c r="AG83">
        <f t="shared" si="5"/>
        <v>1016.1976302835692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11.901872856766026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54.84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5.1800799999999985</v>
      </c>
      <c r="O84">
        <f>TPDDL_ISGS_exbus!BB84</f>
        <v>717.1913269672184</v>
      </c>
      <c r="P84" s="77">
        <v>65.87</v>
      </c>
      <c r="Q84" s="77">
        <v>23.459999999999997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223.93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2.5299999999999998</v>
      </c>
      <c r="AB84" s="117">
        <f>-STOA!P84</f>
        <v>0</v>
      </c>
      <c r="AC84">
        <f t="shared" si="3"/>
        <v>10.664877368853968</v>
      </c>
      <c r="AD84">
        <f t="shared" si="4"/>
        <v>1000.3651927032411</v>
      </c>
      <c r="AE84">
        <f>'IDT-1'!F84</f>
        <v>15.382999999999999</v>
      </c>
      <c r="AF84" s="26"/>
      <c r="AG84">
        <f t="shared" si="5"/>
        <v>1015.7481927032411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-100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11.901872856766026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56.952688730465987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5.0457599999999996</v>
      </c>
      <c r="O85">
        <f>TPDDL_ISGS_exbus!BB85</f>
        <v>712.29779497420986</v>
      </c>
      <c r="P85" s="77">
        <v>65.87</v>
      </c>
      <c r="Q85" s="77">
        <v>23.459999999999997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224.3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2.5299999999999998</v>
      </c>
      <c r="AB85" s="117">
        <f>-STOA!P85</f>
        <v>0</v>
      </c>
      <c r="AC85">
        <f t="shared" si="3"/>
        <v>10.731261207365549</v>
      </c>
      <c r="AD85">
        <f t="shared" si="4"/>
        <v>987.75364560218691</v>
      </c>
      <c r="AE85">
        <f>'IDT-1'!F85</f>
        <v>-7.1269999999999998</v>
      </c>
      <c r="AF85" s="26"/>
      <c r="AG85">
        <f t="shared" si="5"/>
        <v>980.62664560218695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11.901872856766026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56.952688730465987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5.1742399999999993</v>
      </c>
      <c r="O86">
        <f>TPDDL_ISGS_exbus!BB86</f>
        <v>694.73573792283003</v>
      </c>
      <c r="P86" s="77">
        <v>65.87</v>
      </c>
      <c r="Q86" s="77">
        <v>23.459999999999997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224.98000000000002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2.5299999999999998</v>
      </c>
      <c r="AB86" s="117">
        <f>-STOA!P86</f>
        <v>0</v>
      </c>
      <c r="AC86">
        <f t="shared" si="3"/>
        <v>10.583829729313404</v>
      </c>
      <c r="AD86">
        <f t="shared" si="4"/>
        <v>971.1475000288591</v>
      </c>
      <c r="AE86">
        <f>'IDT-1'!F86</f>
        <v>-12.866</v>
      </c>
      <c r="AF86" s="26"/>
      <c r="AG86">
        <f t="shared" si="5"/>
        <v>958.28150002885911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11.901872856766026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58.522707128648754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5.4662399999999982</v>
      </c>
      <c r="O87">
        <f>TPDDL_ISGS_exbus!BB87</f>
        <v>687.60016107530146</v>
      </c>
      <c r="P87" s="77">
        <v>65.87</v>
      </c>
      <c r="Q87" s="77">
        <v>23.459999999999997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225.62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2.48</v>
      </c>
      <c r="AB87" s="117">
        <f>-STOA!P87</f>
        <v>0</v>
      </c>
      <c r="AC87">
        <f t="shared" si="3"/>
        <v>10.542614414959161</v>
      </c>
      <c r="AD87">
        <f t="shared" si="4"/>
        <v>966.50515689386748</v>
      </c>
      <c r="AE87">
        <f>'IDT-1'!F87</f>
        <v>-40.936</v>
      </c>
      <c r="AF87" s="26"/>
      <c r="AG87">
        <f t="shared" si="5"/>
        <v>925.56915689386744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-110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11.901872856766026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58.522707128648754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5.3319199999999993</v>
      </c>
      <c r="O88">
        <f>TPDDL_ISGS_exbus!BB88</f>
        <v>698.73435169143966</v>
      </c>
      <c r="P88" s="77">
        <v>65.87</v>
      </c>
      <c r="Q88" s="77">
        <v>23.459999999999997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225.58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2.48</v>
      </c>
      <c r="AB88" s="117">
        <f>-STOA!P88</f>
        <v>0</v>
      </c>
      <c r="AC88">
        <f t="shared" si="3"/>
        <v>10.639061276381177</v>
      </c>
      <c r="AD88">
        <f t="shared" si="4"/>
        <v>977.3685806485837</v>
      </c>
      <c r="AE88">
        <f>'IDT-1'!F88</f>
        <v>-54.576000000000001</v>
      </c>
      <c r="AF88" s="26"/>
      <c r="AG88">
        <f t="shared" si="5"/>
        <v>922.79258064858368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-110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11.901872856766026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58.522707128648754</v>
      </c>
      <c r="J89">
        <f>Bawana_RLNG!T89</f>
        <v>0</v>
      </c>
      <c r="K89">
        <f>Bawana_Spot!T89</f>
        <v>0</v>
      </c>
      <c r="L89">
        <f>TWOMCL!S89</f>
        <v>5.6732172936552487</v>
      </c>
      <c r="M89">
        <f>EDWPCL!W89</f>
        <v>0</v>
      </c>
      <c r="N89">
        <f>'MSW BWN'!W89</f>
        <v>5.7126879999999982</v>
      </c>
      <c r="O89">
        <f>TPDDL_ISGS_exbus!BB89</f>
        <v>693.118615826461</v>
      </c>
      <c r="P89" s="77">
        <v>65.87</v>
      </c>
      <c r="Q89" s="77">
        <v>23.459999999999997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228.82000000000002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2.48</v>
      </c>
      <c r="AB89" s="117">
        <f>-STOA!P89</f>
        <v>0</v>
      </c>
      <c r="AC89">
        <f t="shared" si="3"/>
        <v>10.661904754781135</v>
      </c>
      <c r="AD89">
        <f t="shared" si="4"/>
        <v>969.89719635074982</v>
      </c>
      <c r="AE89">
        <f>'IDT-1'!F89</f>
        <v>-58.127000000000002</v>
      </c>
      <c r="AF89" s="26"/>
      <c r="AG89">
        <f t="shared" si="5"/>
        <v>911.77019635074987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-115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11.901872856766026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58.522707128648754</v>
      </c>
      <c r="J90">
        <f>Bawana_RLNG!T90</f>
        <v>0</v>
      </c>
      <c r="K90">
        <f>Bawana_Spot!T90</f>
        <v>0</v>
      </c>
      <c r="L90">
        <f>TWOMCL!S90</f>
        <v>5.4980348119034241</v>
      </c>
      <c r="M90">
        <f>EDWPCL!W90</f>
        <v>0</v>
      </c>
      <c r="N90">
        <f>'MSW BWN'!W90</f>
        <v>6.0210399999999993</v>
      </c>
      <c r="O90">
        <f>TPDDL_ISGS_exbus!BB90</f>
        <v>673.83427240198171</v>
      </c>
      <c r="P90" s="77">
        <v>65.87</v>
      </c>
      <c r="Q90" s="77">
        <v>23.459999999999997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228.92000000000002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2.48</v>
      </c>
      <c r="AB90" s="117">
        <f>-STOA!P90</f>
        <v>0</v>
      </c>
      <c r="AC90">
        <f t="shared" si="3"/>
        <v>10.494254424406302</v>
      </c>
      <c r="AD90">
        <f t="shared" si="4"/>
        <v>951.01367277489362</v>
      </c>
      <c r="AE90">
        <f>'IDT-1'!F90</f>
        <v>-55.933999999999997</v>
      </c>
      <c r="AF90" s="26"/>
      <c r="AG90">
        <f t="shared" si="5"/>
        <v>895.07967277489365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-115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12.006220839813375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58.522707128648754</v>
      </c>
      <c r="J91">
        <f>Bawana_RLNG!T91</f>
        <v>0</v>
      </c>
      <c r="K91">
        <f>Bawana_Spot!T91</f>
        <v>0</v>
      </c>
      <c r="L91">
        <f>TWOMCL!S91</f>
        <v>5.4522178551375617</v>
      </c>
      <c r="M91">
        <f>EDWPCL!W91</f>
        <v>0</v>
      </c>
      <c r="N91">
        <f>'MSW BWN'!W91</f>
        <v>5.6063999999999989</v>
      </c>
      <c r="O91">
        <f>TPDDL_ISGS_exbus!BB91</f>
        <v>648.97561691226588</v>
      </c>
      <c r="P91" s="77">
        <v>65.87</v>
      </c>
      <c r="Q91" s="77">
        <v>23.459999999999997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229.34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2.48</v>
      </c>
      <c r="AB91" s="117">
        <f>-STOA!P91</f>
        <v>0</v>
      </c>
      <c r="AC91">
        <f t="shared" si="3"/>
        <v>10.364841772350031</v>
      </c>
      <c r="AD91">
        <f t="shared" si="4"/>
        <v>916.34832096351556</v>
      </c>
      <c r="AE91">
        <f>'IDT-1'!F91</f>
        <v>-56.71</v>
      </c>
      <c r="AF91" s="26"/>
      <c r="AG91">
        <f t="shared" si="5"/>
        <v>859.63832096351553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-125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12.006220839813375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58.522707128648754</v>
      </c>
      <c r="J92">
        <f>Bawana_RLNG!T92</f>
        <v>0</v>
      </c>
      <c r="K92">
        <f>Bawana_Spot!T92</f>
        <v>0</v>
      </c>
      <c r="L92">
        <f>TWOMCL!S92</f>
        <v>5.8079730488489592</v>
      </c>
      <c r="M92">
        <f>EDWPCL!W92</f>
        <v>0</v>
      </c>
      <c r="N92">
        <f>'MSW BWN'!W92</f>
        <v>5.5666879999999992</v>
      </c>
      <c r="O92">
        <f>TPDDL_ISGS_exbus!BB92</f>
        <v>601.18956257409832</v>
      </c>
      <c r="P92" s="77">
        <v>65.87</v>
      </c>
      <c r="Q92" s="77">
        <v>23.459999999999997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234.02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2.48</v>
      </c>
      <c r="AB92" s="117">
        <f>-STOA!P92</f>
        <v>0</v>
      </c>
      <c r="AC92">
        <f t="shared" si="3"/>
        <v>9.9438990366678421</v>
      </c>
      <c r="AD92">
        <f t="shared" si="4"/>
        <v>878.97925255474161</v>
      </c>
      <c r="AE92">
        <f>'IDT-1'!F92</f>
        <v>-34.597999999999999</v>
      </c>
      <c r="AF92" s="26"/>
      <c r="AG92">
        <f t="shared" si="5"/>
        <v>844.38125255474165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12.006220839813375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58.522707128648754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5.5561759999999989</v>
      </c>
      <c r="O93">
        <f>TPDDL_ISGS_exbus!BB93</f>
        <v>537.65530804889045</v>
      </c>
      <c r="P93" s="77">
        <v>65.87</v>
      </c>
      <c r="Q93" s="77">
        <v>23.459999999999997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233.71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2.48</v>
      </c>
      <c r="AB93" s="117">
        <f>-STOA!P93</f>
        <v>0</v>
      </c>
      <c r="AC93">
        <f t="shared" si="3"/>
        <v>9.4735639578214688</v>
      </c>
      <c r="AD93">
        <f t="shared" si="4"/>
        <v>805.91363830764169</v>
      </c>
      <c r="AE93">
        <f>'IDT-1'!F93</f>
        <v>0</v>
      </c>
      <c r="AF93" s="26"/>
      <c r="AG93">
        <f t="shared" si="5"/>
        <v>805.91363830764169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-130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12.006220839813375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58.522707128648754</v>
      </c>
      <c r="J94">
        <f>Bawana_RLNG!T94</f>
        <v>0</v>
      </c>
      <c r="K94">
        <f>Bawana_Spot!T94</f>
        <v>0</v>
      </c>
      <c r="L94">
        <f>TWOMCL!S94</f>
        <v>5.4845592363840536</v>
      </c>
      <c r="M94">
        <f>EDWPCL!W94</f>
        <v>0</v>
      </c>
      <c r="N94">
        <f>'MSW BWN'!W94</f>
        <v>5.6005599999999989</v>
      </c>
      <c r="O94">
        <f>TPDDL_ISGS_exbus!BB94</f>
        <v>458.63427386895097</v>
      </c>
      <c r="P94" s="77">
        <v>63.1</v>
      </c>
      <c r="Q94" s="77">
        <v>7.6487392880685574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231.31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2.48</v>
      </c>
      <c r="AB94" s="117">
        <f>-STOA!P94</f>
        <v>0</v>
      </c>
      <c r="AC94">
        <f t="shared" si="3"/>
        <v>7.9668137825161383</v>
      </c>
      <c r="AD94">
        <f t="shared" si="4"/>
        <v>776.8202465793496</v>
      </c>
      <c r="AE94">
        <f>'IDT-1'!F94</f>
        <v>0</v>
      </c>
      <c r="AF94" s="26"/>
      <c r="AG94">
        <f t="shared" si="5"/>
        <v>776.8202465793496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-60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12.006220839813375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58.522707128648754</v>
      </c>
      <c r="J95">
        <f>Bawana_RLNG!T95</f>
        <v>0</v>
      </c>
      <c r="K95">
        <f>Bawana_Spot!T95</f>
        <v>0</v>
      </c>
      <c r="L95">
        <f>TWOMCL!S95</f>
        <v>5.8726558113419411</v>
      </c>
      <c r="M95">
        <f>EDWPCL!W95</f>
        <v>0</v>
      </c>
      <c r="N95">
        <f>'MSW BWN'!W95</f>
        <v>5.4662399999999982</v>
      </c>
      <c r="O95">
        <f>TPDDL_ISGS_exbus!BB95</f>
        <v>456.94433264455097</v>
      </c>
      <c r="P95" s="77">
        <v>28.68</v>
      </c>
      <c r="Q95" s="77">
        <v>7.6487392880685574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231.96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2.48</v>
      </c>
      <c r="AB95" s="117">
        <f>-STOA!P95</f>
        <v>0</v>
      </c>
      <c r="AC95">
        <f t="shared" si="3"/>
        <v>7.7457808088230005</v>
      </c>
      <c r="AD95">
        <f t="shared" si="4"/>
        <v>731.83511490360058</v>
      </c>
      <c r="AE95">
        <f>'IDT-1'!F95</f>
        <v>0</v>
      </c>
      <c r="AF95" s="26"/>
      <c r="AG95">
        <f t="shared" si="5"/>
        <v>731.83511490360058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-70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12.006220839813375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58.522707128648754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5.6461119999999987</v>
      </c>
      <c r="O96">
        <f>TPDDL_ISGS_exbus!BB96</f>
        <v>470.29752055824252</v>
      </c>
      <c r="P96" s="77">
        <v>28.68</v>
      </c>
      <c r="Q96" s="77">
        <v>7.65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233.05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2.48</v>
      </c>
      <c r="AB96" s="117">
        <f>-STOA!P96</f>
        <v>0</v>
      </c>
      <c r="AC96">
        <f t="shared" si="3"/>
        <v>8.143055039037904</v>
      </c>
      <c r="AD96">
        <f t="shared" si="4"/>
        <v>716.31629573577709</v>
      </c>
      <c r="AE96">
        <f>'IDT-1'!F96</f>
        <v>0</v>
      </c>
      <c r="AF96" s="26"/>
      <c r="AG96">
        <f t="shared" si="5"/>
        <v>716.31629573577709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12.006220839813375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58.522707128648754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5.7126879999999982</v>
      </c>
      <c r="O97">
        <f>TPDDL_ISGS_exbus!BB97</f>
        <v>487.56823085445598</v>
      </c>
      <c r="P97" s="77">
        <v>28.681781255822617</v>
      </c>
      <c r="Q97" s="77">
        <v>7.65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233.81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2.48</v>
      </c>
      <c r="AB97" s="117">
        <f>-STOA!P97</f>
        <v>0</v>
      </c>
      <c r="AC97">
        <f t="shared" si="3"/>
        <v>8.8350144848275427</v>
      </c>
      <c r="AD97">
        <f t="shared" si="4"/>
        <v>673.7234038420238</v>
      </c>
      <c r="AE97">
        <f>'IDT-1'!F97</f>
        <v>0</v>
      </c>
      <c r="AF97" s="26"/>
      <c r="AG97">
        <f t="shared" si="5"/>
        <v>673.7234038420238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12.006220839813375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58.522707128648754</v>
      </c>
      <c r="J98">
        <f>Bawana_RLNG!T98</f>
        <v>0</v>
      </c>
      <c r="K98">
        <f>Bawana_Spot!T98</f>
        <v>0</v>
      </c>
      <c r="L98">
        <f>TWOMCL!S98</f>
        <v>6.1259966311061191</v>
      </c>
      <c r="M98">
        <f>EDWPCL!W98</f>
        <v>0</v>
      </c>
      <c r="N98">
        <f>'MSW BWN'!W98</f>
        <v>5.7348799999999995</v>
      </c>
      <c r="O98">
        <f>TPDDL_ISGS_exbus!BB98</f>
        <v>488.87140920658686</v>
      </c>
      <c r="P98" s="77">
        <v>28.681781255822617</v>
      </c>
      <c r="Q98" s="77">
        <v>7.6500000000000012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234.64000000000001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2.48</v>
      </c>
      <c r="AB98" s="117">
        <f>-STOA!P98</f>
        <v>0</v>
      </c>
      <c r="AC98">
        <f t="shared" si="3"/>
        <v>9.0315373105405623</v>
      </c>
      <c r="AD98">
        <f t="shared" si="4"/>
        <v>655.68145775143716</v>
      </c>
      <c r="AE98">
        <f>'IDT-1'!F98</f>
        <v>0</v>
      </c>
      <c r="AF98" s="26"/>
      <c r="AG98">
        <f t="shared" si="5"/>
        <v>655.68145775143716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-180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0.28184948813183108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1.3404945411584204</v>
      </c>
      <c r="J99">
        <f t="shared" si="6"/>
        <v>0</v>
      </c>
      <c r="K99">
        <f t="shared" si="6"/>
        <v>0</v>
      </c>
      <c r="L99">
        <f t="shared" si="6"/>
        <v>0.14516496077029642</v>
      </c>
      <c r="M99">
        <f t="shared" si="6"/>
        <v>0</v>
      </c>
      <c r="N99">
        <f t="shared" si="6"/>
        <v>0.13448059999999995</v>
      </c>
      <c r="O99">
        <f t="shared" si="6"/>
        <v>14.647831070666429</v>
      </c>
      <c r="P99" s="77">
        <f t="shared" si="6"/>
        <v>1.3274339341061709</v>
      </c>
      <c r="Q99" s="77">
        <f t="shared" si="6"/>
        <v>0.45236936964403479</v>
      </c>
      <c r="R99" s="80">
        <f>SUM(R3:R98)/4000</f>
        <v>0.14683699417821114</v>
      </c>
      <c r="S99" s="80">
        <f t="shared" si="6"/>
        <v>0</v>
      </c>
      <c r="T99" s="78">
        <f t="shared" si="6"/>
        <v>0.58641250000000011</v>
      </c>
      <c r="U99" s="78">
        <f t="shared" si="6"/>
        <v>5.6562700000000001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0.49669999999999986</v>
      </c>
      <c r="Z99" s="75">
        <f t="shared" si="6"/>
        <v>-0.55107000000000006</v>
      </c>
      <c r="AA99" s="117">
        <f t="shared" si="6"/>
        <v>6.0039999999999899E-2</v>
      </c>
      <c r="AB99" s="117">
        <f t="shared" si="6"/>
        <v>0</v>
      </c>
      <c r="AC99">
        <f t="shared" si="6"/>
        <v>0.24165020396159129</v>
      </c>
      <c r="AD99">
        <f t="shared" si="6"/>
        <v>23.066610754693809</v>
      </c>
      <c r="AE99">
        <f t="shared" si="6"/>
        <v>-0.18036699999999994</v>
      </c>
      <c r="AG99">
        <f t="shared" si="6"/>
        <v>22.886243754693801</v>
      </c>
      <c r="AI99">
        <f t="shared" si="6"/>
        <v>0</v>
      </c>
      <c r="AJ99">
        <f t="shared" si="6"/>
        <v>0</v>
      </c>
      <c r="AK99">
        <f t="shared" si="6"/>
        <v>9.9197500000000008E-2</v>
      </c>
      <c r="AL99">
        <f t="shared" si="6"/>
        <v>-1.5157499999999999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44948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79"/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  <c r="AT1" s="197" t="s">
        <v>149</v>
      </c>
    </row>
    <row r="2" spans="1:46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79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2.0710730948678071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19.640908544201324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0.95977039999999991</v>
      </c>
      <c r="O3">
        <f>NDMC_ISGS_exbus!BB3</f>
        <v>89.114629198586485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2.58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1.0064241548913695</v>
      </c>
      <c r="AD3">
        <f>SUM(B3:AB3,AI3:AR3)-AC3</f>
        <v>113.35995708276425</v>
      </c>
      <c r="AE3">
        <f>'IDT-1'!E3</f>
        <v>0</v>
      </c>
      <c r="AF3" s="26"/>
      <c r="AG3">
        <f>SUM(AD3:AF3)+AT3</f>
        <v>113.35995708276425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2.0710730948678071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19.640908544201324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0.99295719999999976</v>
      </c>
      <c r="O4">
        <f>NDMC_ISGS_exbus!BB4</f>
        <v>89.154643000739782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2.58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1.0070683201903186</v>
      </c>
      <c r="AD4">
        <f t="shared" ref="AD4:AD67" si="1">SUM(B4:AB4,AI4:AR4)-AC4</f>
        <v>113.4325135196186</v>
      </c>
      <c r="AE4">
        <f>'IDT-1'!E4</f>
        <v>0</v>
      </c>
      <c r="AF4" s="26"/>
      <c r="AG4">
        <f t="shared" ref="AG4:AG67" si="2">SUM(AD4:AF4)+AT4</f>
        <v>113.4325135196186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2.0710730948678071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19.640908544201324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1.0104667999999999</v>
      </c>
      <c r="O5">
        <f>NDMC_ISGS_exbus!BB5</f>
        <v>89.734597119308603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2.58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1.012326000913724</v>
      </c>
      <c r="AD5">
        <f t="shared" si="1"/>
        <v>114.02471955746401</v>
      </c>
      <c r="AE5">
        <f>'IDT-1'!E5</f>
        <v>0</v>
      </c>
      <c r="AF5" s="26"/>
      <c r="AG5">
        <f t="shared" si="2"/>
        <v>114.02471955746401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2.0710730948678071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19.640908544201324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0.95386599999999977</v>
      </c>
      <c r="O6">
        <f>NDMC_ISGS_exbus!BB6</f>
        <v>90.184550347620075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2.58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1.0157875022828651</v>
      </c>
      <c r="AD6">
        <f t="shared" si="1"/>
        <v>114.41461048440634</v>
      </c>
      <c r="AE6">
        <f>'IDT-1'!E6</f>
        <v>0</v>
      </c>
      <c r="AF6" s="26"/>
      <c r="AG6">
        <f t="shared" si="2"/>
        <v>114.41461048440634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2.0710730948678071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19.640908544201324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0.98990319999999987</v>
      </c>
      <c r="O7">
        <f>NDMC_ISGS_exbus!BB7</f>
        <v>90.204536005117916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2.58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1.1050617786507992</v>
      </c>
      <c r="AD7">
        <f t="shared" si="1"/>
        <v>104.38135906553624</v>
      </c>
      <c r="AE7">
        <f>'IDT-1'!E7</f>
        <v>0</v>
      </c>
      <c r="AF7" s="26"/>
      <c r="AG7">
        <f t="shared" si="2"/>
        <v>104.38135906553624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2.0710730948678071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19.640908544201324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1.0104667999999999</v>
      </c>
      <c r="O8">
        <f>NDMC_ISGS_exbus!BB8</f>
        <v>90.224542166603399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2.58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1.1054187925518715</v>
      </c>
      <c r="AD8">
        <f t="shared" si="1"/>
        <v>104.42157181312065</v>
      </c>
      <c r="AE8">
        <f>'IDT-1'!E8</f>
        <v>0</v>
      </c>
      <c r="AF8" s="26"/>
      <c r="AG8">
        <f t="shared" si="2"/>
        <v>104.42157181312065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2.0710730948678071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19.640908544201324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0.96058479999999991</v>
      </c>
      <c r="O9">
        <f>NDMC_ISGS_exbus!BB9</f>
        <v>90.274527929315767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2.58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1.1498103432747169</v>
      </c>
      <c r="AD9">
        <f t="shared" si="1"/>
        <v>99.377284025110171</v>
      </c>
      <c r="AE9">
        <f>'IDT-1'!E9</f>
        <v>0</v>
      </c>
      <c r="AF9" s="26"/>
      <c r="AG9">
        <f t="shared" si="2"/>
        <v>99.377284025110171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2.0710730948678071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19.640908544201324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0.90113359999999987</v>
      </c>
      <c r="O10">
        <f>NDMC_ISGS_exbus!BB10</f>
        <v>90.324542166603408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2.58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1.1053366603918715</v>
      </c>
      <c r="AD10">
        <f t="shared" si="1"/>
        <v>104.41232074528067</v>
      </c>
      <c r="AE10">
        <f>'IDT-1'!E10</f>
        <v>0</v>
      </c>
      <c r="AF10" s="26"/>
      <c r="AG10">
        <f t="shared" si="2"/>
        <v>104.41232074528067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2.0710730948678071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19.640908544201324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0.94103919999999974</v>
      </c>
      <c r="O11">
        <f>NDMC_ISGS_exbus!BB11</f>
        <v>90.364527929315756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2.58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1.1504303419947168</v>
      </c>
      <c r="AD11">
        <f t="shared" si="1"/>
        <v>99.447118426390162</v>
      </c>
      <c r="AE11">
        <f>'IDT-1'!E11</f>
        <v>0</v>
      </c>
      <c r="AF11" s="26"/>
      <c r="AG11">
        <f t="shared" si="2"/>
        <v>99.447118426390162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2.0710730948678071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19.640908544201324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0.9880707999999998</v>
      </c>
      <c r="O12">
        <f>NDMC_ISGS_exbus!BB12</f>
        <v>90.414542166603397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2.58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1.1068937077518715</v>
      </c>
      <c r="AD12">
        <f t="shared" si="1"/>
        <v>104.58770089792066</v>
      </c>
      <c r="AE12">
        <f>'IDT-1'!E12</f>
        <v>0</v>
      </c>
      <c r="AF12" s="26"/>
      <c r="AG12">
        <f t="shared" si="2"/>
        <v>104.58770089792066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2.0710730948678071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19.640908544201324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1.0192215999999998</v>
      </c>
      <c r="O13">
        <f>NDMC_ISGS_exbus!BB13</f>
        <v>90.144527929315771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2.58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1.1491823471147171</v>
      </c>
      <c r="AD13">
        <f t="shared" si="1"/>
        <v>99.306548821270184</v>
      </c>
      <c r="AE13">
        <f>'IDT-1'!E13</f>
        <v>0</v>
      </c>
      <c r="AF13" s="26"/>
      <c r="AG13">
        <f t="shared" si="2"/>
        <v>99.306548821270184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2.0710730948678071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19.640908544201324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1.0094487999999999</v>
      </c>
      <c r="O14">
        <f>NDMC_ISGS_exbus!BB14</f>
        <v>90.174542166603402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2.58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1.1049698341518717</v>
      </c>
      <c r="AD14">
        <f t="shared" si="1"/>
        <v>104.37100277152066</v>
      </c>
      <c r="AE14">
        <f>'IDT-1'!E14</f>
        <v>0</v>
      </c>
      <c r="AF14" s="26"/>
      <c r="AG14">
        <f t="shared" si="2"/>
        <v>104.37100277152066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2.0710730948678071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1.0428391999999997</v>
      </c>
      <c r="O15">
        <f>NDMC_ISGS_exbus!BB15</f>
        <v>90.164487187004198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2.58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1.1495658234623751</v>
      </c>
      <c r="AD15">
        <f t="shared" si="1"/>
        <v>99.34974220261094</v>
      </c>
      <c r="AE15">
        <f>'IDT-1'!E15</f>
        <v>0</v>
      </c>
      <c r="AF15" s="26"/>
      <c r="AG15">
        <f t="shared" si="2"/>
        <v>99.34974220261094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2.0710730948678071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1.0485399999999998</v>
      </c>
      <c r="O16">
        <f>NDMC_ISGS_exbus!BB16</f>
        <v>90.194501424291857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2.58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1.1498801157905065</v>
      </c>
      <c r="AD16">
        <f t="shared" si="1"/>
        <v>99.385142947570472</v>
      </c>
      <c r="AE16">
        <f>'IDT-1'!E16</f>
        <v>0</v>
      </c>
      <c r="AF16" s="26"/>
      <c r="AG16">
        <f t="shared" si="2"/>
        <v>99.385142947570472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2.0710730948678071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1.0055803999999999</v>
      </c>
      <c r="O17">
        <f>NDMC_ISGS_exbus!BB17</f>
        <v>90.194487187004199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2.58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1.1051113084113986</v>
      </c>
      <c r="AD17">
        <f t="shared" si="1"/>
        <v>104.38693791766192</v>
      </c>
      <c r="AE17">
        <f>'IDT-1'!E17</f>
        <v>0</v>
      </c>
      <c r="AF17" s="26"/>
      <c r="AG17">
        <f t="shared" si="2"/>
        <v>104.38693791766192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2.0710730948678071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0.96160279999999987</v>
      </c>
      <c r="O18">
        <f>NDMC_ISGS_exbus!BB18</f>
        <v>90.194501424291857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2.58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1.1491150684305065</v>
      </c>
      <c r="AD18">
        <f t="shared" si="1"/>
        <v>99.298970794930483</v>
      </c>
      <c r="AE18">
        <f>'IDT-1'!E18</f>
        <v>0</v>
      </c>
      <c r="AF18" s="26"/>
      <c r="AG18">
        <f t="shared" si="2"/>
        <v>99.298970794930483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2.0710730948678071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0.99295719999999976</v>
      </c>
      <c r="O19">
        <f>NDMC_ISGS_exbus!BB19</f>
        <v>90.194487187004199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2.58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1.1493908618623752</v>
      </c>
      <c r="AD19">
        <f t="shared" si="1"/>
        <v>99.330035164210955</v>
      </c>
      <c r="AE19">
        <f>'IDT-1'!E19</f>
        <v>0</v>
      </c>
      <c r="AF19" s="26"/>
      <c r="AG19">
        <f t="shared" si="2"/>
        <v>99.330035164210955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2.0710730948678071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19.640908544201324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0.96852519999999975</v>
      </c>
      <c r="O20">
        <f>NDMC_ISGS_exbus!BB20</f>
        <v>90.194501424291857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2.58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1.1491759855505066</v>
      </c>
      <c r="AD20">
        <f t="shared" si="1"/>
        <v>99.305832277810481</v>
      </c>
      <c r="AE20">
        <f>'IDT-1'!E20</f>
        <v>0</v>
      </c>
      <c r="AF20" s="26"/>
      <c r="AG20">
        <f t="shared" si="2"/>
        <v>99.305832277810481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2.0710730948678071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19.640908544201324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1.0446715999999998</v>
      </c>
      <c r="O21">
        <f>NDMC_ISGS_exbus!BB21</f>
        <v>89.794869476509575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2.58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1.1019386751190459</v>
      </c>
      <c r="AD21">
        <f t="shared" si="1"/>
        <v>104.02958404045965</v>
      </c>
      <c r="AE21">
        <f>'IDT-1'!E21</f>
        <v>0</v>
      </c>
      <c r="AF21" s="26"/>
      <c r="AG21">
        <f t="shared" si="2"/>
        <v>104.02958404045965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2.0710730948678071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19.640908544201324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1.0125027999999998</v>
      </c>
      <c r="O22">
        <f>NDMC_ISGS_exbus!BB22</f>
        <v>89.804492243184953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2.58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1.1017402700257892</v>
      </c>
      <c r="AD22">
        <f t="shared" si="1"/>
        <v>104.00723641222829</v>
      </c>
      <c r="AE22">
        <f>'IDT-1'!E22</f>
        <v>0</v>
      </c>
      <c r="AF22" s="26"/>
      <c r="AG22">
        <f t="shared" si="2"/>
        <v>104.00723641222829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2.0710730948678071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19.640908544201324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1.025126</v>
      </c>
      <c r="O23">
        <f>NDMC_ISGS_exbus!BB23</f>
        <v>88.414790312956868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2.58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1.1340126148107585</v>
      </c>
      <c r="AD23">
        <f t="shared" si="1"/>
        <v>97.597885337215232</v>
      </c>
      <c r="AE23">
        <f>'IDT-1'!E23</f>
        <v>0</v>
      </c>
      <c r="AF23" s="26"/>
      <c r="AG23">
        <f t="shared" si="2"/>
        <v>97.597885337215232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2.0710730948678071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19.640908544201324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0.98216639999999988</v>
      </c>
      <c r="O24">
        <f>NDMC_ISGS_exbus!BB24</f>
        <v>88.494790312956866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2.58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1.0899479327197821</v>
      </c>
      <c r="AD24">
        <f t="shared" si="1"/>
        <v>102.67899041930622</v>
      </c>
      <c r="AE24">
        <f>'IDT-1'!E24</f>
        <v>0</v>
      </c>
      <c r="AF24" s="26"/>
      <c r="AG24">
        <f t="shared" si="2"/>
        <v>102.67899041930622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2.0710730948678071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19.110902223691042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0.9499976</v>
      </c>
      <c r="O25">
        <f>NDMC_ISGS_exbus!BB25</f>
        <v>88.274856036055368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2.58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1.0830653700225583</v>
      </c>
      <c r="AD25">
        <f t="shared" si="1"/>
        <v>101.90376358459166</v>
      </c>
      <c r="AE25">
        <f>'IDT-1'!E25</f>
        <v>0</v>
      </c>
      <c r="AF25" s="26"/>
      <c r="AG25">
        <f t="shared" si="2"/>
        <v>101.90376358459166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2.0710730948678071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19.110902223691042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1.0125027999999998</v>
      </c>
      <c r="O26">
        <f>NDMC_ISGS_exbus!BB26</f>
        <v>88.540313164755361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2.58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1.0859514385151183</v>
      </c>
      <c r="AD26">
        <f t="shared" si="1"/>
        <v>102.22883984479908</v>
      </c>
      <c r="AE26">
        <f>'IDT-1'!E26</f>
        <v>0</v>
      </c>
      <c r="AF26" s="26"/>
      <c r="AG26">
        <f t="shared" si="2"/>
        <v>102.22883984479908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2.0710730948678071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19.110902223691042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0.98603479999999977</v>
      </c>
      <c r="O27">
        <f>NDMC_ISGS_exbus!BB27</f>
        <v>90.055887601622842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2.58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1.0102742999375989</v>
      </c>
      <c r="AD27">
        <f t="shared" si="1"/>
        <v>113.7936234202441</v>
      </c>
      <c r="AE27">
        <f>'IDT-1'!E27</f>
        <v>0</v>
      </c>
      <c r="AF27" s="26"/>
      <c r="AG27">
        <f t="shared" si="2"/>
        <v>113.7936234202441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2.0710730948678071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19.110902223691042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1.0153531999999998</v>
      </c>
      <c r="O28">
        <f>NDMC_ISGS_exbus!BB28</f>
        <v>90.858161938135666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2.58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1.0175923160189118</v>
      </c>
      <c r="AD28">
        <f t="shared" si="1"/>
        <v>114.61789814067561</v>
      </c>
      <c r="AE28">
        <f>'IDT-1'!E28</f>
        <v>0</v>
      </c>
      <c r="AF28" s="26"/>
      <c r="AG28">
        <f t="shared" si="2"/>
        <v>114.61789814067561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2.0710730948678071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1.0055803999999999</v>
      </c>
      <c r="O29">
        <f>NDMC_ISGS_exbus!BB29</f>
        <v>93.080639391030786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2.58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1.0272881773959075</v>
      </c>
      <c r="AD29">
        <f t="shared" si="1"/>
        <v>115.71000470850268</v>
      </c>
      <c r="AE29">
        <f>'IDT-1'!E29</f>
        <v>0</v>
      </c>
      <c r="AF29" s="26"/>
      <c r="AG29">
        <f t="shared" si="2"/>
        <v>115.71000470850268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2.0710730948678071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0.93717079999999986</v>
      </c>
      <c r="O30">
        <f>NDMC_ISGS_exbus!BB30</f>
        <v>94.887979027013998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2.58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1.0425907617125598</v>
      </c>
      <c r="AD30">
        <f t="shared" si="1"/>
        <v>117.43363216016924</v>
      </c>
      <c r="AE30">
        <f>'IDT-1'!E30</f>
        <v>0</v>
      </c>
      <c r="AF30" s="26"/>
      <c r="AG30">
        <f t="shared" si="2"/>
        <v>117.43363216016924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2.0710730948678071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0.91172079999999978</v>
      </c>
      <c r="O31">
        <f>NDMC_ISGS_exbus!BB31</f>
        <v>97.316047564713998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2.58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1.0637338048443199</v>
      </c>
      <c r="AD31">
        <f t="shared" si="1"/>
        <v>119.81510765473749</v>
      </c>
      <c r="AE31">
        <f>'IDT-1'!E31</f>
        <v>0</v>
      </c>
      <c r="AF31" s="26"/>
      <c r="AG31">
        <f t="shared" si="2"/>
        <v>119.81510765473749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2.0710730948678071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0.94103919999999974</v>
      </c>
      <c r="O32">
        <f>NDMC_ISGS_exbus!BB32</f>
        <v>98.715214225997144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2.58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1.0763044733836116</v>
      </c>
      <c r="AD32">
        <f t="shared" si="1"/>
        <v>121.23102204748133</v>
      </c>
      <c r="AE32">
        <f>'IDT-1'!E32</f>
        <v>0</v>
      </c>
      <c r="AF32" s="26"/>
      <c r="AG32">
        <f t="shared" si="2"/>
        <v>121.23102204748133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2.0710730948678071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0.96547119999999975</v>
      </c>
      <c r="O33">
        <f>NDMC_ISGS_exbus!BB33</f>
        <v>99.305319502654328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2.58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1.0817124014181949</v>
      </c>
      <c r="AD33">
        <f t="shared" si="1"/>
        <v>121.84015139610393</v>
      </c>
      <c r="AE33">
        <f>'IDT-1'!E33</f>
        <v>0</v>
      </c>
      <c r="AF33" s="26"/>
      <c r="AG33">
        <f t="shared" si="2"/>
        <v>121.84015139610393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2.0710730948678071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0.99682559999999976</v>
      </c>
      <c r="O34">
        <f>NDMC_ISGS_exbus!BB34</f>
        <v>99.395336438356594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2.58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1.0827804691723748</v>
      </c>
      <c r="AD34">
        <f t="shared" si="1"/>
        <v>121.96045466405202</v>
      </c>
      <c r="AE34">
        <f>'IDT-1'!E34</f>
        <v>0</v>
      </c>
      <c r="AF34" s="26"/>
      <c r="AG34">
        <f t="shared" si="2"/>
        <v>121.96045466405202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2.0710730948678071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0.99784359999999983</v>
      </c>
      <c r="O35">
        <f>NDMC_ISGS_exbus!BB35</f>
        <v>99.386206123903847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2.58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4.4000000000000004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1.2086370808051907</v>
      </c>
      <c r="AD35">
        <f t="shared" si="1"/>
        <v>136.13648573796647</v>
      </c>
      <c r="AE35">
        <f>'IDT-1'!E35</f>
        <v>0</v>
      </c>
      <c r="AF35" s="26"/>
      <c r="AG35">
        <f t="shared" si="2"/>
        <v>136.13648573796647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9.91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2.0710730948678071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0.94103919999999974</v>
      </c>
      <c r="O36">
        <f>NDMC_ISGS_exbus!BB36</f>
        <v>99.04852674114629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2.58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4.49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1.2053416235169241</v>
      </c>
      <c r="AD36">
        <f t="shared" si="1"/>
        <v>135.76529741249718</v>
      </c>
      <c r="AE36">
        <f>'IDT-1'!E36</f>
        <v>0</v>
      </c>
      <c r="AF36" s="26"/>
      <c r="AG36">
        <f t="shared" si="2"/>
        <v>135.76529741249718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9.84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2.0710730948678071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0.95875239999999973</v>
      </c>
      <c r="O37">
        <f>NDMC_ISGS_exbus!BB37</f>
        <v>96.644610892965332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2.58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4.3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1.1840790402129318</v>
      </c>
      <c r="AD37">
        <f t="shared" si="1"/>
        <v>133.3703573476202</v>
      </c>
      <c r="AE37">
        <f>'IDT-1'!E37</f>
        <v>0</v>
      </c>
      <c r="AF37" s="26"/>
      <c r="AG37">
        <f t="shared" si="2"/>
        <v>133.3703573476202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2.0710730948678071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0.99295719999999976</v>
      </c>
      <c r="O38">
        <f>NDMC_ISGS_exbus!BB38</f>
        <v>95.362147846232503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2.58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4.3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1.1732703676416827</v>
      </c>
      <c r="AD38">
        <f t="shared" si="1"/>
        <v>132.15290777345862</v>
      </c>
      <c r="AE38">
        <f>'IDT-1'!E38</f>
        <v>0</v>
      </c>
      <c r="AF38" s="26"/>
      <c r="AG38">
        <f t="shared" si="2"/>
        <v>132.15290777345862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10.02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2.0710730948678071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0.92943399999999998</v>
      </c>
      <c r="O39">
        <f>NDMC_ISGS_exbus!BB39</f>
        <v>93.923488723671497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2.58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6.02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1.202203163203146</v>
      </c>
      <c r="AD39">
        <f t="shared" si="1"/>
        <v>135.41179265533617</v>
      </c>
      <c r="AE39">
        <f>'IDT-1'!E39</f>
        <v>0</v>
      </c>
      <c r="AF39" s="26"/>
      <c r="AG39">
        <f t="shared" si="2"/>
        <v>135.41179265533617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13.09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2.0710730948678071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0.97524399999999989</v>
      </c>
      <c r="O40">
        <f>NDMC_ISGS_exbus!BB40</f>
        <v>92.784117062915186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2.58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5.45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1.1924038205884904</v>
      </c>
      <c r="AD40">
        <f t="shared" si="1"/>
        <v>134.30803033719451</v>
      </c>
      <c r="AE40">
        <f>'IDT-1'!E40</f>
        <v>0</v>
      </c>
      <c r="AF40" s="26"/>
      <c r="AG40">
        <f t="shared" si="2"/>
        <v>134.30803033719451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13.64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2.0710730948678071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0.94205719999999982</v>
      </c>
      <c r="O41">
        <f>NDMC_ISGS_exbus!BB41</f>
        <v>92.334613753975091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2.58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5.64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1.1884201476298175</v>
      </c>
      <c r="AD41">
        <f t="shared" si="1"/>
        <v>133.85932390121309</v>
      </c>
      <c r="AE41">
        <f>'IDT-1'!E41</f>
        <v>0</v>
      </c>
      <c r="AF41" s="26"/>
      <c r="AG41">
        <f t="shared" si="2"/>
        <v>133.85932390121309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13.48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2.0710730948678071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0.96465679999999987</v>
      </c>
      <c r="O42">
        <f>NDMC_ISGS_exbus!BB42</f>
        <v>91.966708087427762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2.58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5.16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1.1845894542442008</v>
      </c>
      <c r="AD42">
        <f t="shared" si="1"/>
        <v>133.42784852805136</v>
      </c>
      <c r="AE42">
        <f>'IDT-1'!E42</f>
        <v>0</v>
      </c>
      <c r="AF42" s="26"/>
      <c r="AG42">
        <f t="shared" si="2"/>
        <v>133.42784852805136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13.87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2.0689280165717241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0.98114839999999992</v>
      </c>
      <c r="O43">
        <f>NDMC_ISGS_exbus!BB43</f>
        <v>88.37267412972777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2.58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1.91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1.1538802048074357</v>
      </c>
      <c r="AD43">
        <f t="shared" si="1"/>
        <v>129.96887034149208</v>
      </c>
      <c r="AE43">
        <f>'IDT-1'!E43</f>
        <v>0</v>
      </c>
      <c r="AF43" s="26"/>
      <c r="AG43">
        <f t="shared" si="2"/>
        <v>129.96887034149208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17.21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2.0689280165717241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0.94796159999999974</v>
      </c>
      <c r="O44">
        <f>NDMC_ISGS_exbus!BB44</f>
        <v>86.868181348527784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2.58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1.1403486244928758</v>
      </c>
      <c r="AD44">
        <f t="shared" si="1"/>
        <v>128.44472234060663</v>
      </c>
      <c r="AE44">
        <f>'IDT-1'!E44</f>
        <v>0</v>
      </c>
      <c r="AF44" s="26"/>
      <c r="AG44">
        <f t="shared" si="2"/>
        <v>128.44472234060663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19.12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2.0710730948678071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0.92149359999999969</v>
      </c>
      <c r="O45">
        <f>NDMC_ISGS_exbus!BB45</f>
        <v>86.128728339310086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2.58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1.1336273963007655</v>
      </c>
      <c r="AD45">
        <f t="shared" si="1"/>
        <v>127.68766763787713</v>
      </c>
      <c r="AE45">
        <f>'IDT-1'!E45</f>
        <v>0</v>
      </c>
      <c r="AF45" s="26"/>
      <c r="AG45">
        <f t="shared" si="2"/>
        <v>127.68766763787713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19.12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2.0710730948678071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0.89217519999999984</v>
      </c>
      <c r="O46">
        <f>NDMC_ISGS_exbus!BB46</f>
        <v>85.501675959021568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2.58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1.1278513334342266</v>
      </c>
      <c r="AD46">
        <f t="shared" si="1"/>
        <v>127.03707292045516</v>
      </c>
      <c r="AE46">
        <f>'IDT-1'!E46</f>
        <v>0</v>
      </c>
      <c r="AF46" s="26"/>
      <c r="AG46">
        <f t="shared" si="2"/>
        <v>127.03707292045516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19.12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2.0710730948678071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0.94409319999999985</v>
      </c>
      <c r="O47">
        <f>NDMC_ISGS_exbus!BB47</f>
        <v>85.881042959021556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2.58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1.1316466414342266</v>
      </c>
      <c r="AD47">
        <f t="shared" si="1"/>
        <v>127.46456261245513</v>
      </c>
      <c r="AE47">
        <f>'IDT-1'!E47</f>
        <v>0</v>
      </c>
      <c r="AF47" s="26"/>
      <c r="AG47">
        <f t="shared" si="2"/>
        <v>127.46456261245513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19.12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2.0710730948678071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1.0143351999999999</v>
      </c>
      <c r="O48">
        <f>NDMC_ISGS_exbus!BB48</f>
        <v>86.171042959021548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2.58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1.1348167710342263</v>
      </c>
      <c r="AD48">
        <f t="shared" si="1"/>
        <v>127.82163448285513</v>
      </c>
      <c r="AE48">
        <f>'IDT-1'!E48</f>
        <v>0</v>
      </c>
      <c r="AF48" s="26"/>
      <c r="AG48">
        <f t="shared" si="2"/>
        <v>127.82163448285513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19.12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1.9003076923076923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18.43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0.9996759999999999</v>
      </c>
      <c r="O49">
        <f>NDMC_ISGS_exbus!BB49</f>
        <v>86.201048790573594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2.58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1.1372330858493553</v>
      </c>
      <c r="AD49">
        <f t="shared" si="1"/>
        <v>128.09379939703194</v>
      </c>
      <c r="AE49">
        <f>'IDT-1'!E49</f>
        <v>0</v>
      </c>
      <c r="AF49" s="26"/>
      <c r="AG49">
        <f t="shared" si="2"/>
        <v>128.09379939703194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19.12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1.9003076923076923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18.43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0.96262079999999983</v>
      </c>
      <c r="O50">
        <f>NDMC_ISGS_exbus!BB50</f>
        <v>86.681027449995682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2.58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1.1411308122922699</v>
      </c>
      <c r="AD50">
        <f t="shared" si="1"/>
        <v>128.5328251300111</v>
      </c>
      <c r="AE50">
        <f>'IDT-1'!E50</f>
        <v>0</v>
      </c>
      <c r="AF50" s="26"/>
      <c r="AG50">
        <f t="shared" si="2"/>
        <v>128.5328251300111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19.12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1.9481111111111111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18.43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0.97341159999999971</v>
      </c>
      <c r="O51">
        <f>NDMC_ISGS_exbus!BB51</f>
        <v>87.033772895030822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2.58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1.1026866013340491</v>
      </c>
      <c r="AD51">
        <f t="shared" si="1"/>
        <v>124.2026090048079</v>
      </c>
      <c r="AE51">
        <f>'IDT-1'!E51</f>
        <v>0</v>
      </c>
      <c r="AF51" s="26"/>
      <c r="AG51">
        <f t="shared" si="2"/>
        <v>124.2026090048079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14.34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1.9481111111111111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18.43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1.0261439999999999</v>
      </c>
      <c r="O52">
        <f>NDMC_ISGS_exbus!BB52</f>
        <v>86.913772895030817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2.58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1.1020946464540491</v>
      </c>
      <c r="AD52">
        <f t="shared" si="1"/>
        <v>124.13593335968788</v>
      </c>
      <c r="AE52">
        <f>'IDT-1'!E52</f>
        <v>0</v>
      </c>
      <c r="AF52" s="26"/>
      <c r="AG52">
        <f t="shared" si="2"/>
        <v>124.13593335968788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14.34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1.9481111111111111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19.110902223691042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1.0456896</v>
      </c>
      <c r="O53">
        <f>NDMC_ISGS_exbus!BB53</f>
        <v>86.913772895030817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2.58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1.1082585873025301</v>
      </c>
      <c r="AD53">
        <f t="shared" si="1"/>
        <v>124.83021724253044</v>
      </c>
      <c r="AE53">
        <f>'IDT-1'!E53</f>
        <v>0</v>
      </c>
      <c r="AF53" s="26"/>
      <c r="AG53">
        <f t="shared" si="2"/>
        <v>124.83021724253044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14.34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1.9481111111111111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19.110902223691042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1.0065983999999999</v>
      </c>
      <c r="O54">
        <f>NDMC_ISGS_exbus!BB54</f>
        <v>86.863753988174253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2.58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1.1074744183621923</v>
      </c>
      <c r="AD54">
        <f t="shared" si="1"/>
        <v>124.74189130461421</v>
      </c>
      <c r="AE54">
        <f>'IDT-1'!E54</f>
        <v>0</v>
      </c>
      <c r="AF54" s="26"/>
      <c r="AG54">
        <f t="shared" si="2"/>
        <v>124.74189130461421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14.34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1.9481111111111111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19.640908544201324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1.0271619999999999</v>
      </c>
      <c r="O55">
        <f>NDMC_ISGS_exbus!BB55</f>
        <v>86.973742991962183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2.58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1.0712233368960167</v>
      </c>
      <c r="AD55">
        <f t="shared" si="1"/>
        <v>120.6587013103786</v>
      </c>
      <c r="AE55">
        <f>'IDT-1'!E55</f>
        <v>0</v>
      </c>
      <c r="AF55" s="26"/>
      <c r="AG55">
        <f t="shared" si="2"/>
        <v>120.6587013103786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9.56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1.9481111111111111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19.640908544201324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0.94205719999999982</v>
      </c>
      <c r="O56">
        <f>NDMC_ISGS_exbus!BB56</f>
        <v>86.973742991962183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2.58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1.0704744146560168</v>
      </c>
      <c r="AD56">
        <f t="shared" si="1"/>
        <v>120.5743454326186</v>
      </c>
      <c r="AE56">
        <f>'IDT-1'!E56</f>
        <v>0</v>
      </c>
      <c r="AF56" s="26"/>
      <c r="AG56">
        <f t="shared" si="2"/>
        <v>120.5743454326186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9.56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1.9481111111111111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19.640908544201324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0.99580759999999979</v>
      </c>
      <c r="O57">
        <f>NDMC_ISGS_exbus!BB57</f>
        <v>86.773711346697112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2.58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1.069187139697684</v>
      </c>
      <c r="AD57">
        <f t="shared" si="1"/>
        <v>120.42935146231186</v>
      </c>
      <c r="AE57">
        <f>'IDT-1'!E57</f>
        <v>0</v>
      </c>
      <c r="AF57" s="26"/>
      <c r="AG57">
        <f t="shared" si="2"/>
        <v>120.42935146231186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9.56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1.9481111111111111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19.640908544201324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1.0348987999999999</v>
      </c>
      <c r="O58">
        <f>NDMC_ISGS_exbus!BB58</f>
        <v>86.773711346697112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2.58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1.0695311422576841</v>
      </c>
      <c r="AD58">
        <f t="shared" si="1"/>
        <v>120.46809865975186</v>
      </c>
      <c r="AE58">
        <f>'IDT-1'!E58</f>
        <v>0</v>
      </c>
      <c r="AF58" s="26"/>
      <c r="AG58">
        <f t="shared" si="2"/>
        <v>120.46809865975186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9.56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1.9481111111111111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19.640908544201324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1.0289943999999998</v>
      </c>
      <c r="O59">
        <f>NDMC_ISGS_exbus!BB59</f>
        <v>86.783740701341614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2.58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1.0695674418585557</v>
      </c>
      <c r="AD59">
        <f t="shared" si="1"/>
        <v>120.47218731479549</v>
      </c>
      <c r="AE59">
        <f>'IDT-1'!E59</f>
        <v>0</v>
      </c>
      <c r="AF59" s="26"/>
      <c r="AG59">
        <f t="shared" si="2"/>
        <v>120.47218731479549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9.56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1.9481111111111111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19.640908544201324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1.0320483999999996</v>
      </c>
      <c r="O60">
        <f>NDMC_ISGS_exbus!BB60</f>
        <v>87.26380003494161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2.58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1.0738188391942356</v>
      </c>
      <c r="AD60">
        <f t="shared" si="1"/>
        <v>120.95104925105981</v>
      </c>
      <c r="AE60">
        <f>'IDT-1'!E60</f>
        <v>0</v>
      </c>
      <c r="AF60" s="26"/>
      <c r="AG60">
        <f t="shared" si="2"/>
        <v>120.95104925105981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9.56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1.9481111111111111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19.640908544201324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0.93818879999999982</v>
      </c>
      <c r="O61">
        <f>NDMC_ISGS_exbus!BB61</f>
        <v>87.683859368541604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2.58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1.0766893968499156</v>
      </c>
      <c r="AD61">
        <f t="shared" si="1"/>
        <v>121.27437842700412</v>
      </c>
      <c r="AE61">
        <f>'IDT-1'!E61</f>
        <v>0</v>
      </c>
      <c r="AF61" s="26"/>
      <c r="AG61">
        <f t="shared" si="2"/>
        <v>121.27437842700412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9.56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1.8881714285714286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19.640908544201324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0.97727999999999982</v>
      </c>
      <c r="O62">
        <f>NDMC_ISGS_exbus!BB62</f>
        <v>87.599303732941607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2.58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1.0757618406102865</v>
      </c>
      <c r="AD62">
        <f t="shared" si="1"/>
        <v>121.16990186510408</v>
      </c>
      <c r="AE62">
        <f>'IDT-1'!E62</f>
        <v>0</v>
      </c>
      <c r="AF62" s="26"/>
      <c r="AG62">
        <f t="shared" si="2"/>
        <v>121.16990186510408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9.56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1.8881714285714286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19.640908544201324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0.97442959999999967</v>
      </c>
      <c r="O63">
        <f>NDMC_ISGS_exbus!BB63</f>
        <v>87.983384967641612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2.58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1.0791166719556464</v>
      </c>
      <c r="AD63">
        <f t="shared" si="1"/>
        <v>121.54777786845872</v>
      </c>
      <c r="AE63">
        <f>'IDT-1'!E63</f>
        <v>0</v>
      </c>
      <c r="AF63" s="26"/>
      <c r="AG63">
        <f t="shared" si="2"/>
        <v>121.54777786845872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9.56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1.8881714285714286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19.640908544201324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1.0701216</v>
      </c>
      <c r="O64">
        <f>NDMC_ISGS_exbus!BB64</f>
        <v>87.993384967641603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2.58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1.0800467615556464</v>
      </c>
      <c r="AD64">
        <f t="shared" si="1"/>
        <v>121.65253977885871</v>
      </c>
      <c r="AE64">
        <f>'IDT-1'!E64</f>
        <v>0</v>
      </c>
      <c r="AF64" s="26"/>
      <c r="AG64">
        <f t="shared" si="2"/>
        <v>121.65253977885871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9.56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1.8881714285714286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19.640908544201324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0.99682559999999976</v>
      </c>
      <c r="O65">
        <f>NDMC_ISGS_exbus!BB65</f>
        <v>88.033384967641609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2.58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1.0797537567556466</v>
      </c>
      <c r="AD65">
        <f t="shared" si="1"/>
        <v>121.61953678365872</v>
      </c>
      <c r="AE65">
        <f>'IDT-1'!E65</f>
        <v>0</v>
      </c>
      <c r="AF65" s="26"/>
      <c r="AG65">
        <f t="shared" si="2"/>
        <v>121.61953678365872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9.56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1.8881714285714286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19.640908544201324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1.000694</v>
      </c>
      <c r="O66">
        <f>NDMC_ISGS_exbus!BB66</f>
        <v>88.013384967641599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2.58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1.0796117986756464</v>
      </c>
      <c r="AD66">
        <f t="shared" si="1"/>
        <v>121.6035471417387</v>
      </c>
      <c r="AE66">
        <f>'IDT-1'!E66</f>
        <v>0</v>
      </c>
      <c r="AF66" s="26"/>
      <c r="AG66">
        <f t="shared" si="2"/>
        <v>121.6035471417387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9.56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1.9481111111111111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19.110902223691042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1.0232935999999997</v>
      </c>
      <c r="O67">
        <f>NDMC_ISGS_exbus!BB67</f>
        <v>88.29553596468196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1.0785090175154604</v>
      </c>
      <c r="AD67">
        <f t="shared" si="1"/>
        <v>121.47933388196866</v>
      </c>
      <c r="AE67">
        <f>'IDT-1'!E67</f>
        <v>0</v>
      </c>
      <c r="AF67" s="26"/>
      <c r="AG67">
        <f t="shared" si="2"/>
        <v>121.47933388196866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9.56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1.9481111111111111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19.110902223691042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0.97137559999999978</v>
      </c>
      <c r="O68">
        <f>NDMC_ISGS_exbus!BB68</f>
        <v>88.96873978514482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1.0839763327355334</v>
      </c>
      <c r="AD68">
        <f t="shared" ref="AD68:AD98" si="4">SUM(B68:AB68,AI68:AR68)-AC68</f>
        <v>122.09515238721144</v>
      </c>
      <c r="AE68">
        <f>'IDT-1'!E68</f>
        <v>0</v>
      </c>
      <c r="AF68" s="26"/>
      <c r="AG68">
        <f t="shared" ref="AG68:AG98" si="5">SUM(AD68:AF68)+AT68</f>
        <v>122.09515238721144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9.56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1.9481111111111111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19.110902223691042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0.96547119999999975</v>
      </c>
      <c r="O69">
        <f>NDMC_ISGS_exbus!BB69</f>
        <v>89.91892632560463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1.0922860155715799</v>
      </c>
      <c r="AD69">
        <f t="shared" si="4"/>
        <v>123.03112484483522</v>
      </c>
      <c r="AE69">
        <f>'IDT-1'!E69</f>
        <v>0</v>
      </c>
      <c r="AF69" s="26"/>
      <c r="AG69">
        <f t="shared" si="5"/>
        <v>123.03112484483522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9.56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1.7503333333333335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19.110902223691042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1.0135207999999998</v>
      </c>
      <c r="O70">
        <f>NDMC_ISGS_exbus!BB70</f>
        <v>91.022368383272337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1.100678697714611</v>
      </c>
      <c r="AD70">
        <f t="shared" si="4"/>
        <v>123.9764460425821</v>
      </c>
      <c r="AE70">
        <f>'IDT-1'!E70</f>
        <v>0</v>
      </c>
      <c r="AF70" s="26"/>
      <c r="AG70">
        <f t="shared" si="5"/>
        <v>123.9764460425821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9.56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1.9481111111111111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19.110902223691042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0.96160279999999987</v>
      </c>
      <c r="O71">
        <f>NDMC_ISGS_exbus!BB71</f>
        <v>91.790162954613351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1.1087188559868566</v>
      </c>
      <c r="AD71">
        <f t="shared" si="4"/>
        <v>124.88206023342866</v>
      </c>
      <c r="AE71">
        <f>'IDT-1'!E71</f>
        <v>0</v>
      </c>
      <c r="AF71" s="26"/>
      <c r="AG71">
        <f t="shared" si="5"/>
        <v>124.88206023342866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9.56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1.9481111111111111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18.740882629992459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0.96058479999999991</v>
      </c>
      <c r="O72">
        <f>NDMC_ISGS_exbus!BB72</f>
        <v>93.689628587801053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0.48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1.1216410227343609</v>
      </c>
      <c r="AD72">
        <f t="shared" si="4"/>
        <v>126.33756610617026</v>
      </c>
      <c r="AE72">
        <f>'IDT-1'!E72</f>
        <v>0</v>
      </c>
      <c r="AF72" s="26"/>
      <c r="AG72">
        <f t="shared" si="5"/>
        <v>126.33756610617026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9.02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1.9481111111111111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18.740882629992459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0.90296599999999971</v>
      </c>
      <c r="O73">
        <f>NDMC_ISGS_exbus!BB73</f>
        <v>96.435934936081239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3.63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1.1457414731592264</v>
      </c>
      <c r="AD73">
        <f t="shared" si="4"/>
        <v>129.05215320402556</v>
      </c>
      <c r="AE73">
        <f>'IDT-1'!E73</f>
        <v>0</v>
      </c>
      <c r="AF73" s="26"/>
      <c r="AG73">
        <f t="shared" si="5"/>
        <v>129.05215320402556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5.92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1.9481111111111111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18.740882629992459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0.95773439999999976</v>
      </c>
      <c r="O74">
        <f>NDMC_ISGS_exbus!BB74</f>
        <v>95.602905852152006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3.73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1.1387167791406492</v>
      </c>
      <c r="AD74">
        <f t="shared" si="4"/>
        <v>128.26091721411493</v>
      </c>
      <c r="AE74">
        <f>'IDT-1'!E74</f>
        <v>0</v>
      </c>
      <c r="AF74" s="26"/>
      <c r="AG74">
        <f t="shared" si="5"/>
        <v>128.26091721411493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5.8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1.9481111111111111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18.000873828826645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0.9880707999999998</v>
      </c>
      <c r="O75">
        <f>NDMC_ISGS_exbus!BB75</f>
        <v>95.702900978127033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10.81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1.2595436191189702</v>
      </c>
      <c r="AD75">
        <f t="shared" si="4"/>
        <v>141.87041309894582</v>
      </c>
      <c r="AE75">
        <f>'IDT-1'!E75</f>
        <v>0</v>
      </c>
      <c r="AF75" s="26"/>
      <c r="AG75">
        <f t="shared" si="5"/>
        <v>141.87041309894582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13.06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1.9481111111111111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18.000873828826645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0.98420239999999981</v>
      </c>
      <c r="O76">
        <f>NDMC_ISGS_exbus!BB76</f>
        <v>95.762899092385737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10.52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1.2601255606044468</v>
      </c>
      <c r="AD76">
        <f t="shared" si="4"/>
        <v>141.93596087171906</v>
      </c>
      <c r="AE76">
        <f>'IDT-1'!E76</f>
        <v>0</v>
      </c>
      <c r="AF76" s="26"/>
      <c r="AG76">
        <f t="shared" si="5"/>
        <v>141.93596087171906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13.36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2.0530730677921394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18.000873828826645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0.98603479999999977</v>
      </c>
      <c r="O77">
        <f>NDMC_ISGS_exbus!BB77</f>
        <v>96.112915707652661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10.52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1.2639694971575888</v>
      </c>
      <c r="AD77">
        <f t="shared" si="4"/>
        <v>142.36892790711389</v>
      </c>
      <c r="AE77">
        <f>'IDT-1'!E77</f>
        <v>0</v>
      </c>
      <c r="AF77" s="26"/>
      <c r="AG77">
        <f t="shared" si="5"/>
        <v>142.36892790711389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13.34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2.0530730677921394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18.000873828826645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0.94694359999999977</v>
      </c>
      <c r="O78">
        <f>NDMC_ISGS_exbus!BB78</f>
        <v>95.920578544123828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10.51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1.261756927558535</v>
      </c>
      <c r="AD78">
        <f t="shared" si="4"/>
        <v>142.11971211318408</v>
      </c>
      <c r="AE78">
        <f>'IDT-1'!E78</f>
        <v>0</v>
      </c>
      <c r="AF78" s="26"/>
      <c r="AG78">
        <f t="shared" si="5"/>
        <v>142.11971211318408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13.33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2.0530730677921394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18.000873828826645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0.94511119999999993</v>
      </c>
      <c r="O79">
        <f>NDMC_ISGS_exbus!BB79</f>
        <v>93.45342431216136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10.42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1.2404698451972653</v>
      </c>
      <c r="AD79">
        <f t="shared" si="4"/>
        <v>139.72201256358289</v>
      </c>
      <c r="AE79">
        <f>'IDT-1'!E79</f>
        <v>0</v>
      </c>
      <c r="AF79" s="26"/>
      <c r="AG79">
        <f t="shared" si="5"/>
        <v>139.72201256358289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13.47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2.0530730677921394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18.000873828826645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0.92841599999999969</v>
      </c>
      <c r="O80">
        <f>NDMC_ISGS_exbus!BB80</f>
        <v>91.47302669787102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10.33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1.2230714284315105</v>
      </c>
      <c r="AD80">
        <f t="shared" si="4"/>
        <v>137.76231816605829</v>
      </c>
      <c r="AE80">
        <f>'IDT-1'!E80</f>
        <v>0</v>
      </c>
      <c r="AF80" s="26"/>
      <c r="AG80">
        <f t="shared" si="5"/>
        <v>137.76231816605829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13.58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2.0530730677921394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18.000873828826645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0.91477479999999989</v>
      </c>
      <c r="O81">
        <f>NDMC_ISGS_exbus!BB81</f>
        <v>89.944604708419121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8.89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1.2089732723643336</v>
      </c>
      <c r="AD81">
        <f t="shared" si="4"/>
        <v>136.17435313267356</v>
      </c>
      <c r="AE81">
        <f>'IDT-1'!E81</f>
        <v>0</v>
      </c>
      <c r="AF81" s="26"/>
      <c r="AG81">
        <f t="shared" si="5"/>
        <v>136.17435313267356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14.96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2.0530730677921394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18.000873828826645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0.94694359999999977</v>
      </c>
      <c r="O82">
        <f>NDMC_ISGS_exbus!BB82</f>
        <v>89.244583097526061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8.99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1.2033601676284746</v>
      </c>
      <c r="AD82">
        <f t="shared" si="4"/>
        <v>135.54211342651638</v>
      </c>
      <c r="AE82">
        <f>'IDT-1'!E82</f>
        <v>0</v>
      </c>
      <c r="AF82" s="26"/>
      <c r="AG82">
        <f t="shared" si="5"/>
        <v>135.54211342651638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14.89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2.0530730677921394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18.41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0.95488399999999984</v>
      </c>
      <c r="O83">
        <f>NDMC_ISGS_exbus!BB83</f>
        <v>88.746312932758428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1.2028215760048451</v>
      </c>
      <c r="AD83">
        <f t="shared" si="4"/>
        <v>135.48144842454573</v>
      </c>
      <c r="AE83">
        <f>'IDT-1'!E83</f>
        <v>0</v>
      </c>
      <c r="AF83" s="26"/>
      <c r="AG83">
        <f t="shared" si="5"/>
        <v>135.48144842454573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23.9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2.0530730677921394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18.41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0.90296599999999971</v>
      </c>
      <c r="O84">
        <f>NDMC_ISGS_exbus!BB84</f>
        <v>89.276937664413126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1.2070341952434063</v>
      </c>
      <c r="AD84">
        <f t="shared" si="4"/>
        <v>135.95594253696186</v>
      </c>
      <c r="AE84">
        <f>'IDT-1'!E84</f>
        <v>0</v>
      </c>
      <c r="AF84" s="26"/>
      <c r="AG84">
        <f t="shared" si="5"/>
        <v>135.95594253696186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23.9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2.0530730677921394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19.110902223691042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0.87955199999999989</v>
      </c>
      <c r="O85">
        <f>NDMC_ISGS_exbus!BB85</f>
        <v>88.802139652235496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1.2088178691047244</v>
      </c>
      <c r="AD85">
        <f t="shared" si="4"/>
        <v>136.15684907461394</v>
      </c>
      <c r="AE85">
        <f>'IDT-1'!E85</f>
        <v>0</v>
      </c>
      <c r="AF85" s="26"/>
      <c r="AG85">
        <f t="shared" si="5"/>
        <v>136.15684907461394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23.9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2.0530730677921394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19.110902223691042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0.90194799999999975</v>
      </c>
      <c r="O86">
        <f>NDMC_ISGS_exbus!BB86</f>
        <v>88.308896738257545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1.2046744162617185</v>
      </c>
      <c r="AD86">
        <f t="shared" si="4"/>
        <v>135.69014561347902</v>
      </c>
      <c r="AE86">
        <f>'IDT-1'!E86</f>
        <v>0</v>
      </c>
      <c r="AF86" s="26"/>
      <c r="AG86">
        <f t="shared" si="5"/>
        <v>135.69014561347902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23.9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2.0530730677921394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19.640908544201324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0.95284799999999981</v>
      </c>
      <c r="O87">
        <f>NDMC_ISGS_exbus!BB87</f>
        <v>88.153247522309258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1.208416678781864</v>
      </c>
      <c r="AD87">
        <f t="shared" si="4"/>
        <v>136.11166045552085</v>
      </c>
      <c r="AE87">
        <f>'IDT-1'!E87</f>
        <v>0</v>
      </c>
      <c r="AF87" s="26"/>
      <c r="AG87">
        <f t="shared" si="5"/>
        <v>136.11166045552085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23.9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2.0530730677921394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19.640908544201324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0.92943399999999998</v>
      </c>
      <c r="O88">
        <f>NDMC_ISGS_exbus!BB88</f>
        <v>87.706230076173753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1.2042768820558716</v>
      </c>
      <c r="AD88">
        <f t="shared" si="4"/>
        <v>135.64536880611135</v>
      </c>
      <c r="AE88">
        <f>'IDT-1'!E88</f>
        <v>0</v>
      </c>
      <c r="AF88" s="26"/>
      <c r="AG88">
        <f t="shared" si="5"/>
        <v>135.64536880611135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23.9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2.0530730677921394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19.640908544201324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0.99580759999999979</v>
      </c>
      <c r="O89">
        <f>NDMC_ISGS_exbus!BB89</f>
        <v>87.076490889337251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1.1993192648917104</v>
      </c>
      <c r="AD89">
        <f t="shared" si="4"/>
        <v>135.08696083643903</v>
      </c>
      <c r="AE89">
        <f>'IDT-1'!E89</f>
        <v>0</v>
      </c>
      <c r="AF89" s="26"/>
      <c r="AG89">
        <f t="shared" si="5"/>
        <v>135.08696083643903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23.9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2.0530730677921394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19.640908544201324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1.0495579999999998</v>
      </c>
      <c r="O90">
        <f>NDMC_ISGS_exbus!BB90</f>
        <v>87.076477395754324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1.1156641496681807</v>
      </c>
      <c r="AD90">
        <f t="shared" si="4"/>
        <v>125.66435285807962</v>
      </c>
      <c r="AE90">
        <f>'IDT-1'!E90</f>
        <v>0</v>
      </c>
      <c r="AF90" s="26"/>
      <c r="AG90">
        <f t="shared" si="5"/>
        <v>125.66435285807962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14.34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2.0710730948678071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19.640908544201324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0.97727999999999982</v>
      </c>
      <c r="O91">
        <f>NDMC_ISGS_exbus!BB91</f>
        <v>87.12648181155383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1.1156265423654821</v>
      </c>
      <c r="AD91">
        <f t="shared" si="4"/>
        <v>125.66011690825749</v>
      </c>
      <c r="AE91">
        <f>'IDT-1'!E91</f>
        <v>0</v>
      </c>
      <c r="AF91" s="26"/>
      <c r="AG91">
        <f t="shared" si="5"/>
        <v>125.66011690825749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14.34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2.0710730948678071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19.640908544201324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0.97035759999999982</v>
      </c>
      <c r="O92">
        <f>NDMC_ISGS_exbus!BB92</f>
        <v>87.156497244632504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1.1158297610565746</v>
      </c>
      <c r="AD92">
        <f t="shared" si="4"/>
        <v>125.68300672264508</v>
      </c>
      <c r="AE92">
        <f>'IDT-1'!E92</f>
        <v>0</v>
      </c>
      <c r="AF92" s="26"/>
      <c r="AG92">
        <f t="shared" si="5"/>
        <v>125.68300672264508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14.34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2.0710730948678071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19.640908544201324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0.96852519999999975</v>
      </c>
      <c r="O93">
        <f>NDMC_ISGS_exbus!BB93</f>
        <v>87.03374258766128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1.0726693949552277</v>
      </c>
      <c r="AD93">
        <f t="shared" si="4"/>
        <v>120.82158003177518</v>
      </c>
      <c r="AE93">
        <f>'IDT-1'!E93</f>
        <v>0</v>
      </c>
      <c r="AF93" s="26"/>
      <c r="AG93">
        <f t="shared" si="5"/>
        <v>120.82158003177518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9.56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2.0710730948678071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19.640908544201324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0.97626199999999985</v>
      </c>
      <c r="O94">
        <f>NDMC_ISGS_exbus!BB94</f>
        <v>87.003742587661293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1.0724734787952279</v>
      </c>
      <c r="AD94">
        <f t="shared" si="4"/>
        <v>120.7995127479352</v>
      </c>
      <c r="AE94">
        <f>'IDT-1'!E94</f>
        <v>0</v>
      </c>
      <c r="AF94" s="26"/>
      <c r="AG94">
        <f t="shared" si="5"/>
        <v>120.7995127479352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9.56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2.0710730948678071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19.640908544201324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0.95284799999999981</v>
      </c>
      <c r="O95">
        <f>NDMC_ISGS_exbus!BB95</f>
        <v>87.003742587661293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0.98813943559522777</v>
      </c>
      <c r="AD95">
        <f t="shared" si="4"/>
        <v>111.30043279113519</v>
      </c>
      <c r="AE95">
        <f>'IDT-1'!E95</f>
        <v>0</v>
      </c>
      <c r="AF95" s="26"/>
      <c r="AG95">
        <f t="shared" si="5"/>
        <v>111.30043279113519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2.0710730948678071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19.640908544201324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0.98420239999999981</v>
      </c>
      <c r="O96">
        <f>NDMC_ISGS_exbus!BB96</f>
        <v>87.063757506794133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0.98894348560359679</v>
      </c>
      <c r="AD96">
        <f t="shared" si="4"/>
        <v>111.39099806025966</v>
      </c>
      <c r="AE96">
        <f>'IDT-1'!E96</f>
        <v>0</v>
      </c>
      <c r="AF96" s="26"/>
      <c r="AG96">
        <f t="shared" si="5"/>
        <v>111.39099806025966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2.0710730948678071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19.640908544201324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0.99580759999999979</v>
      </c>
      <c r="O97">
        <f>NDMC_ISGS_exbus!BB97</f>
        <v>89.313842513003721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1.0088463594182411</v>
      </c>
      <c r="AD97">
        <f t="shared" si="4"/>
        <v>113.63278539265461</v>
      </c>
      <c r="AE97">
        <f>'IDT-1'!E97</f>
        <v>0</v>
      </c>
      <c r="AF97" s="26"/>
      <c r="AG97">
        <f t="shared" si="5"/>
        <v>113.63278539265461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2.0710730948678071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19.640908544201324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0.9996759999999999</v>
      </c>
      <c r="O98">
        <f>NDMC_ISGS_exbus!BB98</f>
        <v>89.313820044810342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1.0088802036181395</v>
      </c>
      <c r="AD98">
        <f t="shared" si="4"/>
        <v>113.63659748026134</v>
      </c>
      <c r="AE98">
        <f>'IDT-1'!E98</f>
        <v>0</v>
      </c>
      <c r="AF98" s="26"/>
      <c r="AG98">
        <f t="shared" si="5"/>
        <v>113.63659748026134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4.8632676999596849E-2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0.45567329011545815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2.3441995000000007E-2</v>
      </c>
      <c r="O99">
        <f t="shared" si="6"/>
        <v>2.164430483276139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6.2240000000000066E-2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3.2625000000000001E-2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2.6884657630176976E-2</v>
      </c>
      <c r="AD99">
        <f t="shared" si="6"/>
        <v>2.9051462877610184</v>
      </c>
      <c r="AE99">
        <f t="shared" si="6"/>
        <v>0</v>
      </c>
      <c r="AG99">
        <f t="shared" si="6"/>
        <v>2.9051462877610184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-6.1249999999999999E-2</v>
      </c>
      <c r="AM99">
        <f t="shared" si="6"/>
        <v>0</v>
      </c>
      <c r="AN99">
        <f t="shared" si="6"/>
        <v>0</v>
      </c>
      <c r="AO99">
        <f t="shared" si="6"/>
        <v>0.20623749999999999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44948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79"/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79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5.8202692325484584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9.56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0.16649836924642647</v>
      </c>
      <c r="AD3">
        <f>SUM(B3:AB3,AI3:AR3)-AC3</f>
        <v>18.753770863302034</v>
      </c>
      <c r="AE3">
        <f>'IDT-1'!D3</f>
        <v>0</v>
      </c>
      <c r="AF3" s="26"/>
      <c r="AG3">
        <f>SUM(AD3:AF3)</f>
        <v>18.753770863302034</v>
      </c>
      <c r="AI3" s="75">
        <f>PXIL!L3</f>
        <v>0</v>
      </c>
      <c r="AJ3" s="75">
        <f>PXIL!R3</f>
        <v>0</v>
      </c>
      <c r="AK3" s="75">
        <f>RTM_IEX!L3</f>
        <v>3.54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5.8202692325484584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9.56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0.15805036924642646</v>
      </c>
      <c r="AD4">
        <f t="shared" ref="AD4:AD67" si="1">SUM(B4:AB4,AI4:AR4)-AC4</f>
        <v>17.802218863302034</v>
      </c>
      <c r="AE4">
        <f>'IDT-1'!D4</f>
        <v>0</v>
      </c>
      <c r="AF4" s="26"/>
      <c r="AG4">
        <f t="shared" ref="AG4:AG67" si="2">SUM(AD4:AF4)</f>
        <v>17.802218863302034</v>
      </c>
      <c r="AI4" s="75">
        <f>PXIL!L4</f>
        <v>0</v>
      </c>
      <c r="AJ4" s="75">
        <f>PXIL!R4</f>
        <v>0</v>
      </c>
      <c r="AK4" s="75">
        <f>RTM_IEX!L4</f>
        <v>2.58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5.8202692325484584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9.56</v>
      </c>
      <c r="AB5" s="117">
        <f>-STOA!R5</f>
        <v>0</v>
      </c>
      <c r="AC5">
        <f t="shared" si="0"/>
        <v>0.15549836924642646</v>
      </c>
      <c r="AD5">
        <f t="shared" si="1"/>
        <v>17.514770863302033</v>
      </c>
      <c r="AE5">
        <f>'IDT-1'!D5</f>
        <v>0</v>
      </c>
      <c r="AF5" s="26"/>
      <c r="AG5">
        <f t="shared" si="2"/>
        <v>17.514770863302033</v>
      </c>
      <c r="AI5" s="75">
        <f>PXIL!L5</f>
        <v>0</v>
      </c>
      <c r="AJ5" s="75">
        <f>PXIL!R5</f>
        <v>0</v>
      </c>
      <c r="AK5" s="75">
        <f>RTM_IEX!L5</f>
        <v>2.29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5.8202692325484584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9.56</v>
      </c>
      <c r="AB6" s="117">
        <f>-STOA!R6</f>
        <v>0</v>
      </c>
      <c r="AC6">
        <f t="shared" si="0"/>
        <v>0.15215436924642645</v>
      </c>
      <c r="AD6">
        <f t="shared" si="1"/>
        <v>17.138114863302032</v>
      </c>
      <c r="AE6">
        <f>'IDT-1'!D6</f>
        <v>0</v>
      </c>
      <c r="AF6" s="26"/>
      <c r="AG6">
        <f t="shared" si="2"/>
        <v>17.138114863302032</v>
      </c>
      <c r="AI6" s="75">
        <f>PXIL!L6</f>
        <v>0</v>
      </c>
      <c r="AJ6" s="75">
        <f>PXIL!R6</f>
        <v>0</v>
      </c>
      <c r="AK6" s="75">
        <f>RTM_IEX!L6</f>
        <v>1.91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5.8202692325484584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9.56</v>
      </c>
      <c r="AB7" s="117">
        <f>-STOA!R7</f>
        <v>0</v>
      </c>
      <c r="AC7">
        <f t="shared" si="0"/>
        <v>0.14546636924642645</v>
      </c>
      <c r="AD7">
        <f t="shared" si="1"/>
        <v>16.384802863302031</v>
      </c>
      <c r="AE7">
        <f>'IDT-1'!D7</f>
        <v>0</v>
      </c>
      <c r="AF7" s="26"/>
      <c r="AG7">
        <f t="shared" si="2"/>
        <v>16.384802863302031</v>
      </c>
      <c r="AI7" s="75">
        <f>PXIL!L7</f>
        <v>0</v>
      </c>
      <c r="AJ7" s="75">
        <f>PXIL!R7</f>
        <v>0</v>
      </c>
      <c r="AK7" s="75">
        <f>RTM_IEX!L7</f>
        <v>1.1499999999999999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5.8202692325484584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9.56</v>
      </c>
      <c r="AB8" s="117">
        <f>-STOA!R8</f>
        <v>0</v>
      </c>
      <c r="AC8">
        <f t="shared" si="0"/>
        <v>0.14458636924642645</v>
      </c>
      <c r="AD8">
        <f t="shared" si="1"/>
        <v>16.285682863302032</v>
      </c>
      <c r="AE8">
        <f>'IDT-1'!D8</f>
        <v>0</v>
      </c>
      <c r="AF8" s="26"/>
      <c r="AG8">
        <f t="shared" si="2"/>
        <v>16.285682863302032</v>
      </c>
      <c r="AI8" s="75">
        <f>PXIL!L8</f>
        <v>0</v>
      </c>
      <c r="AJ8" s="75">
        <f>PXIL!R8</f>
        <v>0</v>
      </c>
      <c r="AK8" s="75">
        <f>RTM_IEX!L8</f>
        <v>1.05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5.8202692325484584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9.56</v>
      </c>
      <c r="AB9" s="117">
        <f>-STOA!R9</f>
        <v>0</v>
      </c>
      <c r="AC9">
        <f t="shared" si="0"/>
        <v>0.14036236924642645</v>
      </c>
      <c r="AD9">
        <f t="shared" si="1"/>
        <v>15.809906863302032</v>
      </c>
      <c r="AE9">
        <f>'IDT-1'!D9</f>
        <v>0</v>
      </c>
      <c r="AF9" s="26"/>
      <c r="AG9">
        <f t="shared" si="2"/>
        <v>15.809906863302032</v>
      </c>
      <c r="AI9" s="75">
        <f>PXIL!L9</f>
        <v>0</v>
      </c>
      <c r="AJ9" s="75">
        <f>PXIL!R9</f>
        <v>0</v>
      </c>
      <c r="AK9" s="75">
        <f>RTM_IEX!L9</f>
        <v>0.56999999999999995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5.8202692325484584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9.56</v>
      </c>
      <c r="AB10" s="117">
        <f>-STOA!R10</f>
        <v>0</v>
      </c>
      <c r="AC10">
        <f t="shared" si="0"/>
        <v>0.13789836924642646</v>
      </c>
      <c r="AD10">
        <f t="shared" si="1"/>
        <v>15.532370863302031</v>
      </c>
      <c r="AE10">
        <f>'IDT-1'!D10</f>
        <v>0</v>
      </c>
      <c r="AF10" s="26"/>
      <c r="AG10">
        <f t="shared" si="2"/>
        <v>15.532370863302031</v>
      </c>
      <c r="AI10" s="75">
        <f>PXIL!L10</f>
        <v>0</v>
      </c>
      <c r="AJ10" s="75">
        <f>PXIL!R10</f>
        <v>0</v>
      </c>
      <c r="AK10" s="75">
        <f>RTM_IEX!L10</f>
        <v>0.28999999999999998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5.8202692325484584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9.56</v>
      </c>
      <c r="AB11" s="117">
        <f>-STOA!R11</f>
        <v>0</v>
      </c>
      <c r="AC11">
        <f t="shared" si="0"/>
        <v>0.13789836924642646</v>
      </c>
      <c r="AD11">
        <f t="shared" si="1"/>
        <v>15.532370863302031</v>
      </c>
      <c r="AE11">
        <f>'IDT-1'!D11</f>
        <v>0</v>
      </c>
      <c r="AF11" s="26"/>
      <c r="AG11">
        <f t="shared" si="2"/>
        <v>15.532370863302031</v>
      </c>
      <c r="AI11" s="75">
        <f>PXIL!L11</f>
        <v>0</v>
      </c>
      <c r="AJ11" s="75">
        <f>PXIL!R11</f>
        <v>0</v>
      </c>
      <c r="AK11" s="75">
        <f>RTM_IEX!L11</f>
        <v>0.28999999999999998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5.8202692325484584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9.56</v>
      </c>
      <c r="AB12" s="117">
        <f>-STOA!R12</f>
        <v>0</v>
      </c>
      <c r="AC12">
        <f t="shared" si="0"/>
        <v>0.13789836924642646</v>
      </c>
      <c r="AD12">
        <f t="shared" si="1"/>
        <v>15.532370863302031</v>
      </c>
      <c r="AE12">
        <f>'IDT-1'!D12</f>
        <v>0</v>
      </c>
      <c r="AF12" s="26"/>
      <c r="AG12">
        <f t="shared" si="2"/>
        <v>15.532370863302031</v>
      </c>
      <c r="AI12" s="75">
        <f>PXIL!L12</f>
        <v>0</v>
      </c>
      <c r="AJ12" s="75">
        <f>PXIL!R12</f>
        <v>0</v>
      </c>
      <c r="AK12" s="75">
        <f>RTM_IEX!L12</f>
        <v>0.28999999999999998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5.8202692325484584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9.56</v>
      </c>
      <c r="AB13" s="117">
        <f>-STOA!R13</f>
        <v>0</v>
      </c>
      <c r="AC13">
        <f t="shared" si="0"/>
        <v>0.14036236924642645</v>
      </c>
      <c r="AD13">
        <f t="shared" si="1"/>
        <v>15.809906863302032</v>
      </c>
      <c r="AE13">
        <f>'IDT-1'!D13</f>
        <v>0</v>
      </c>
      <c r="AF13" s="26"/>
      <c r="AG13">
        <f t="shared" si="2"/>
        <v>15.809906863302032</v>
      </c>
      <c r="AI13" s="75">
        <f>PXIL!L13</f>
        <v>0</v>
      </c>
      <c r="AJ13" s="75">
        <f>PXIL!R13</f>
        <v>0</v>
      </c>
      <c r="AK13" s="75">
        <f>RTM_IEX!L13</f>
        <v>0.56999999999999995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5.8202692325484584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9.56</v>
      </c>
      <c r="AB14" s="117">
        <f>-STOA!R14</f>
        <v>0</v>
      </c>
      <c r="AC14">
        <f t="shared" si="0"/>
        <v>0.14203436924642646</v>
      </c>
      <c r="AD14">
        <f t="shared" si="1"/>
        <v>15.998234863302033</v>
      </c>
      <c r="AE14">
        <f>'IDT-1'!D14</f>
        <v>0</v>
      </c>
      <c r="AF14" s="26"/>
      <c r="AG14">
        <f t="shared" si="2"/>
        <v>15.998234863302033</v>
      </c>
      <c r="AI14" s="75">
        <f>PXIL!L14</f>
        <v>0</v>
      </c>
      <c r="AJ14" s="75">
        <f>PXIL!R14</f>
        <v>0</v>
      </c>
      <c r="AK14" s="75">
        <f>RTM_IEX!L14</f>
        <v>0.76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9.56</v>
      </c>
      <c r="AB15" s="117">
        <f>-STOA!R15</f>
        <v>0</v>
      </c>
      <c r="AC15">
        <f t="shared" si="0"/>
        <v>0.13869036924642647</v>
      </c>
      <c r="AD15">
        <f t="shared" si="1"/>
        <v>15.621578863302034</v>
      </c>
      <c r="AE15">
        <f>'IDT-1'!D15</f>
        <v>0</v>
      </c>
      <c r="AF15" s="26"/>
      <c r="AG15">
        <f t="shared" si="2"/>
        <v>15.621578863302034</v>
      </c>
      <c r="AI15" s="75">
        <f>PXIL!L15</f>
        <v>0</v>
      </c>
      <c r="AJ15" s="75">
        <f>PXIL!R15</f>
        <v>0</v>
      </c>
      <c r="AK15" s="75">
        <f>RTM_IEX!L15</f>
        <v>0.38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9.56</v>
      </c>
      <c r="AB16" s="117">
        <f>-STOA!R16</f>
        <v>0</v>
      </c>
      <c r="AC16">
        <f t="shared" si="0"/>
        <v>0.13957036924642646</v>
      </c>
      <c r="AD16">
        <f t="shared" si="1"/>
        <v>15.720698863302033</v>
      </c>
      <c r="AE16">
        <f>'IDT-1'!D16</f>
        <v>0</v>
      </c>
      <c r="AF16" s="26"/>
      <c r="AG16">
        <f t="shared" si="2"/>
        <v>15.720698863302033</v>
      </c>
      <c r="AI16" s="75">
        <f>PXIL!L16</f>
        <v>0</v>
      </c>
      <c r="AJ16" s="75">
        <f>PXIL!R16</f>
        <v>0</v>
      </c>
      <c r="AK16" s="75">
        <f>RTM_IEX!L16</f>
        <v>0.48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9.56</v>
      </c>
      <c r="AB17" s="117">
        <f>-STOA!R17</f>
        <v>0</v>
      </c>
      <c r="AC17">
        <f t="shared" si="0"/>
        <v>0.14124236924642647</v>
      </c>
      <c r="AD17">
        <f t="shared" si="1"/>
        <v>15.909026863302032</v>
      </c>
      <c r="AE17">
        <f>'IDT-1'!D17</f>
        <v>0</v>
      </c>
      <c r="AF17" s="26"/>
      <c r="AG17">
        <f t="shared" si="2"/>
        <v>15.909026863302032</v>
      </c>
      <c r="AI17" s="75">
        <f>PXIL!L17</f>
        <v>0</v>
      </c>
      <c r="AJ17" s="75">
        <f>PXIL!R17</f>
        <v>0</v>
      </c>
      <c r="AK17" s="75">
        <f>RTM_IEX!L17</f>
        <v>0.67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9.56</v>
      </c>
      <c r="AB18" s="117">
        <f>-STOA!R18</f>
        <v>0</v>
      </c>
      <c r="AC18">
        <f t="shared" si="0"/>
        <v>0.14212236924642646</v>
      </c>
      <c r="AD18">
        <f t="shared" si="1"/>
        <v>16.008146863302034</v>
      </c>
      <c r="AE18">
        <f>'IDT-1'!D18</f>
        <v>0</v>
      </c>
      <c r="AF18" s="26"/>
      <c r="AG18">
        <f t="shared" si="2"/>
        <v>16.008146863302034</v>
      </c>
      <c r="AI18" s="75">
        <f>PXIL!L18</f>
        <v>0</v>
      </c>
      <c r="AJ18" s="75">
        <f>PXIL!R18</f>
        <v>0</v>
      </c>
      <c r="AK18" s="75">
        <f>RTM_IEX!L18</f>
        <v>0.77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9.56</v>
      </c>
      <c r="AB19" s="117">
        <f>-STOA!R19</f>
        <v>0</v>
      </c>
      <c r="AC19">
        <f t="shared" si="0"/>
        <v>0.14379436924642647</v>
      </c>
      <c r="AD19">
        <f t="shared" si="1"/>
        <v>16.196474863302033</v>
      </c>
      <c r="AE19">
        <f>'IDT-1'!D19</f>
        <v>0</v>
      </c>
      <c r="AF19" s="26"/>
      <c r="AG19">
        <f t="shared" si="2"/>
        <v>16.196474863302033</v>
      </c>
      <c r="AI19" s="75">
        <f>PXIL!L19</f>
        <v>0</v>
      </c>
      <c r="AJ19" s="75">
        <f>PXIL!R19</f>
        <v>0</v>
      </c>
      <c r="AK19" s="75">
        <f>RTM_IEX!L19</f>
        <v>0.96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5.8202692325484584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9.56</v>
      </c>
      <c r="AB20" s="117">
        <f>-STOA!R20</f>
        <v>0</v>
      </c>
      <c r="AC20">
        <f t="shared" si="0"/>
        <v>0.14881036924642646</v>
      </c>
      <c r="AD20">
        <f t="shared" si="1"/>
        <v>16.761458863302032</v>
      </c>
      <c r="AE20">
        <f>'IDT-1'!D20</f>
        <v>0</v>
      </c>
      <c r="AF20" s="26"/>
      <c r="AG20">
        <f t="shared" si="2"/>
        <v>16.761458863302032</v>
      </c>
      <c r="AI20" s="75">
        <f>PXIL!L20</f>
        <v>0</v>
      </c>
      <c r="AJ20" s="75">
        <f>PXIL!R20</f>
        <v>0</v>
      </c>
      <c r="AK20" s="75">
        <f>RTM_IEX!L20</f>
        <v>1.53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5.8202692325484584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9.56</v>
      </c>
      <c r="AB21" s="117">
        <f>-STOA!R21</f>
        <v>0</v>
      </c>
      <c r="AC21">
        <f t="shared" si="0"/>
        <v>0.14881036924642646</v>
      </c>
      <c r="AD21">
        <f t="shared" si="1"/>
        <v>16.761458863302032</v>
      </c>
      <c r="AE21">
        <f>'IDT-1'!D21</f>
        <v>0</v>
      </c>
      <c r="AF21" s="26"/>
      <c r="AG21">
        <f t="shared" si="2"/>
        <v>16.761458863302032</v>
      </c>
      <c r="AI21" s="75">
        <f>PXIL!L21</f>
        <v>0</v>
      </c>
      <c r="AJ21" s="75">
        <f>PXIL!R21</f>
        <v>0</v>
      </c>
      <c r="AK21" s="75">
        <f>RTM_IEX!L21</f>
        <v>1.53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5.8202692325484584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9.56</v>
      </c>
      <c r="AB22" s="117">
        <f>-STOA!R22</f>
        <v>0</v>
      </c>
      <c r="AC22">
        <f t="shared" si="0"/>
        <v>0.15303436924642647</v>
      </c>
      <c r="AD22">
        <f t="shared" si="1"/>
        <v>17.237234863302032</v>
      </c>
      <c r="AE22">
        <f>'IDT-1'!D22</f>
        <v>0</v>
      </c>
      <c r="AF22" s="26"/>
      <c r="AG22">
        <f t="shared" si="2"/>
        <v>17.237234863302032</v>
      </c>
      <c r="AI22" s="75">
        <f>PXIL!L22</f>
        <v>0</v>
      </c>
      <c r="AJ22" s="75">
        <f>PXIL!R22</f>
        <v>0</v>
      </c>
      <c r="AK22" s="75">
        <f>RTM_IEX!L22</f>
        <v>2.0099999999999998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5.8202692325484584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9.56</v>
      </c>
      <c r="AB23" s="117">
        <f>-STOA!R23</f>
        <v>0</v>
      </c>
      <c r="AC23">
        <f t="shared" si="0"/>
        <v>0.16139436924642647</v>
      </c>
      <c r="AD23">
        <f t="shared" si="1"/>
        <v>18.178874863302031</v>
      </c>
      <c r="AE23">
        <f>'IDT-1'!D23</f>
        <v>0</v>
      </c>
      <c r="AF23" s="26"/>
      <c r="AG23">
        <f t="shared" si="2"/>
        <v>18.178874863302031</v>
      </c>
      <c r="AI23" s="75">
        <f>PXIL!L23</f>
        <v>0</v>
      </c>
      <c r="AJ23" s="75">
        <f>PXIL!R23</f>
        <v>0</v>
      </c>
      <c r="AK23" s="75">
        <f>RTM_IEX!L23</f>
        <v>2.96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5.8202692325484584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9.56</v>
      </c>
      <c r="AB24" s="117">
        <f>-STOA!R24</f>
        <v>0</v>
      </c>
      <c r="AC24">
        <f t="shared" si="0"/>
        <v>0.16729036924642646</v>
      </c>
      <c r="AD24">
        <f t="shared" si="1"/>
        <v>18.842978863302033</v>
      </c>
      <c r="AE24">
        <f>'IDT-1'!D24</f>
        <v>0</v>
      </c>
      <c r="AF24" s="26"/>
      <c r="AG24">
        <f t="shared" si="2"/>
        <v>18.842978863302033</v>
      </c>
      <c r="AI24" s="75">
        <f>PXIL!L24</f>
        <v>0</v>
      </c>
      <c r="AJ24" s="75">
        <f>PXIL!R24</f>
        <v>0</v>
      </c>
      <c r="AK24" s="75">
        <f>RTM_IEX!L24</f>
        <v>3.63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5.8202747745621073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9.56</v>
      </c>
      <c r="AB25" s="117">
        <f>-STOA!R25</f>
        <v>0</v>
      </c>
      <c r="AC25">
        <f t="shared" si="0"/>
        <v>0.17318641801614654</v>
      </c>
      <c r="AD25">
        <f t="shared" si="1"/>
        <v>19.50708835654596</v>
      </c>
      <c r="AE25">
        <f>'IDT-1'!D25</f>
        <v>0</v>
      </c>
      <c r="AF25" s="26"/>
      <c r="AG25">
        <f t="shared" si="2"/>
        <v>19.50708835654596</v>
      </c>
      <c r="AI25" s="75">
        <f>PXIL!L25</f>
        <v>0</v>
      </c>
      <c r="AJ25" s="75">
        <f>PXIL!R25</f>
        <v>0</v>
      </c>
      <c r="AK25" s="75">
        <f>RTM_IEX!L25</f>
        <v>4.3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5.8202747745621073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9.56</v>
      </c>
      <c r="AB26" s="117">
        <f>-STOA!R26</f>
        <v>0</v>
      </c>
      <c r="AC26">
        <f t="shared" si="0"/>
        <v>0.18665041801614657</v>
      </c>
      <c r="AD26">
        <f t="shared" si="1"/>
        <v>21.023624356545962</v>
      </c>
      <c r="AE26">
        <f>'IDT-1'!D26</f>
        <v>0</v>
      </c>
      <c r="AF26" s="26"/>
      <c r="AG26">
        <f t="shared" si="2"/>
        <v>21.023624356545962</v>
      </c>
      <c r="AI26" s="75">
        <f>PXIL!L26</f>
        <v>0</v>
      </c>
      <c r="AJ26" s="75">
        <f>PXIL!R26</f>
        <v>0</v>
      </c>
      <c r="AK26" s="75">
        <f>RTM_IEX!L26</f>
        <v>5.83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5.8202747745621073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9.56</v>
      </c>
      <c r="AB27" s="117">
        <f>-STOA!R27</f>
        <v>0</v>
      </c>
      <c r="AC27">
        <f t="shared" si="0"/>
        <v>0.19765041801614655</v>
      </c>
      <c r="AD27">
        <f t="shared" si="1"/>
        <v>22.262624356545963</v>
      </c>
      <c r="AE27">
        <f>'IDT-1'!D27</f>
        <v>0</v>
      </c>
      <c r="AF27" s="26"/>
      <c r="AG27">
        <f t="shared" si="2"/>
        <v>22.262624356545963</v>
      </c>
      <c r="AI27" s="75">
        <f>PXIL!L27</f>
        <v>0</v>
      </c>
      <c r="AJ27" s="75">
        <f>PXIL!R27</f>
        <v>0</v>
      </c>
      <c r="AK27" s="75">
        <f>RTM_IEX!L27</f>
        <v>7.08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5.8202747745621073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9.56</v>
      </c>
      <c r="AB28" s="117">
        <f>-STOA!R28</f>
        <v>0</v>
      </c>
      <c r="AC28">
        <f t="shared" si="0"/>
        <v>0.21780241801614655</v>
      </c>
      <c r="AD28">
        <f t="shared" si="1"/>
        <v>24.532472356545963</v>
      </c>
      <c r="AE28">
        <f>'IDT-1'!D28</f>
        <v>0</v>
      </c>
      <c r="AF28" s="26"/>
      <c r="AG28">
        <f t="shared" si="2"/>
        <v>24.532472356545963</v>
      </c>
      <c r="AI28" s="75">
        <f>PXIL!L28</f>
        <v>0</v>
      </c>
      <c r="AJ28" s="75">
        <f>PXIL!R28</f>
        <v>0</v>
      </c>
      <c r="AK28" s="75">
        <f>RTM_IEX!L28</f>
        <v>9.3699999999999992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9.56</v>
      </c>
      <c r="AB29" s="117">
        <f>-STOA!R29</f>
        <v>0</v>
      </c>
      <c r="AC29">
        <f t="shared" si="0"/>
        <v>0.23126400000000003</v>
      </c>
      <c r="AD29">
        <f t="shared" si="1"/>
        <v>26.048736000000002</v>
      </c>
      <c r="AE29">
        <f>'IDT-1'!D29</f>
        <v>0</v>
      </c>
      <c r="AF29" s="26"/>
      <c r="AG29">
        <f t="shared" si="2"/>
        <v>26.048736000000002</v>
      </c>
      <c r="AI29" s="75">
        <f>PXIL!L29</f>
        <v>0</v>
      </c>
      <c r="AJ29" s="75">
        <f>PXIL!R29</f>
        <v>0</v>
      </c>
      <c r="AK29" s="75">
        <f>RTM_IEX!L29</f>
        <v>10.9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9.56</v>
      </c>
      <c r="AB30" s="117">
        <f>-STOA!R30</f>
        <v>0</v>
      </c>
      <c r="AC30">
        <f t="shared" si="0"/>
        <v>0.24472800000000003</v>
      </c>
      <c r="AD30">
        <f t="shared" si="1"/>
        <v>27.565272000000004</v>
      </c>
      <c r="AE30">
        <f>'IDT-1'!D30</f>
        <v>0</v>
      </c>
      <c r="AF30" s="26"/>
      <c r="AG30">
        <f t="shared" si="2"/>
        <v>27.565272000000004</v>
      </c>
      <c r="AI30" s="75">
        <f>PXIL!L30</f>
        <v>0</v>
      </c>
      <c r="AJ30" s="75">
        <f>PXIL!R30</f>
        <v>0</v>
      </c>
      <c r="AK30" s="75">
        <f>RTM_IEX!L30</f>
        <v>12.43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9.56</v>
      </c>
      <c r="AB31" s="117">
        <f>-STOA!R31</f>
        <v>0</v>
      </c>
      <c r="AC31">
        <f t="shared" si="0"/>
        <v>0.26162400000000002</v>
      </c>
      <c r="AD31">
        <f t="shared" si="1"/>
        <v>29.468375999999999</v>
      </c>
      <c r="AE31">
        <f>'IDT-1'!D31</f>
        <v>0</v>
      </c>
      <c r="AF31" s="26"/>
      <c r="AG31">
        <f t="shared" si="2"/>
        <v>29.468375999999999</v>
      </c>
      <c r="AI31" s="75">
        <f>PXIL!L31</f>
        <v>0</v>
      </c>
      <c r="AJ31" s="75">
        <f>PXIL!R31</f>
        <v>0</v>
      </c>
      <c r="AK31" s="75">
        <f>RTM_IEX!L31</f>
        <v>14.35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9.75</v>
      </c>
      <c r="AB32" s="117">
        <f>-STOA!R32</f>
        <v>0</v>
      </c>
      <c r="AC32">
        <f t="shared" si="0"/>
        <v>0.27165600000000001</v>
      </c>
      <c r="AD32">
        <f t="shared" si="1"/>
        <v>30.598344000000001</v>
      </c>
      <c r="AE32">
        <f>'IDT-1'!D32</f>
        <v>0</v>
      </c>
      <c r="AF32" s="26"/>
      <c r="AG32">
        <f t="shared" si="2"/>
        <v>30.598344000000001</v>
      </c>
      <c r="AI32" s="75">
        <f>PXIL!L32</f>
        <v>0</v>
      </c>
      <c r="AJ32" s="75">
        <f>PXIL!R32</f>
        <v>0</v>
      </c>
      <c r="AK32" s="75">
        <f>RTM_IEX!L32</f>
        <v>15.3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9.99</v>
      </c>
      <c r="AB33" s="117">
        <f>-STOA!R33</f>
        <v>0</v>
      </c>
      <c r="AC33">
        <f t="shared" si="0"/>
        <v>0.28890399999999999</v>
      </c>
      <c r="AD33">
        <f t="shared" si="1"/>
        <v>32.541095999999996</v>
      </c>
      <c r="AE33">
        <f>'IDT-1'!D33</f>
        <v>0</v>
      </c>
      <c r="AF33" s="26"/>
      <c r="AG33">
        <f t="shared" si="2"/>
        <v>32.541095999999996</v>
      </c>
      <c r="AI33" s="75">
        <f>PXIL!L33</f>
        <v>0</v>
      </c>
      <c r="AJ33" s="75">
        <f>PXIL!R33</f>
        <v>0</v>
      </c>
      <c r="AK33" s="75">
        <f>RTM_IEX!L33</f>
        <v>17.02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10.350000000000001</v>
      </c>
      <c r="AB34" s="117">
        <f>-STOA!R34</f>
        <v>0</v>
      </c>
      <c r="AC34">
        <f t="shared" si="0"/>
        <v>0.30386400000000002</v>
      </c>
      <c r="AD34">
        <f t="shared" si="1"/>
        <v>34.226136000000004</v>
      </c>
      <c r="AE34">
        <f>'IDT-1'!D34</f>
        <v>0</v>
      </c>
      <c r="AF34" s="26"/>
      <c r="AG34">
        <f t="shared" si="2"/>
        <v>34.226136000000004</v>
      </c>
      <c r="AI34" s="75">
        <f>PXIL!L34</f>
        <v>0</v>
      </c>
      <c r="AJ34" s="75">
        <f>PXIL!R34</f>
        <v>0</v>
      </c>
      <c r="AK34" s="75">
        <f>RTM_IEX!L34</f>
        <v>18.36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10.780000000000001</v>
      </c>
      <c r="AB35" s="117">
        <f>-STOA!R35</f>
        <v>0</v>
      </c>
      <c r="AC35">
        <f t="shared" si="0"/>
        <v>0.30685600000000002</v>
      </c>
      <c r="AD35">
        <f t="shared" si="1"/>
        <v>34.563144000000001</v>
      </c>
      <c r="AE35">
        <f>'IDT-1'!D35</f>
        <v>0</v>
      </c>
      <c r="AF35" s="26"/>
      <c r="AG35">
        <f t="shared" si="2"/>
        <v>34.563144000000001</v>
      </c>
      <c r="AI35" s="75">
        <f>PXIL!L35</f>
        <v>0</v>
      </c>
      <c r="AJ35" s="75">
        <f>PXIL!R35</f>
        <v>0</v>
      </c>
      <c r="AK35" s="75">
        <f>RTM_IEX!L35</f>
        <v>18.27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11.18</v>
      </c>
      <c r="AB36" s="117">
        <f>-STOA!R36</f>
        <v>0</v>
      </c>
      <c r="AC36">
        <f t="shared" si="0"/>
        <v>0.30949600000000005</v>
      </c>
      <c r="AD36">
        <f t="shared" si="1"/>
        <v>34.860503999999999</v>
      </c>
      <c r="AE36">
        <f>'IDT-1'!D36</f>
        <v>0</v>
      </c>
      <c r="AF36" s="26"/>
      <c r="AG36">
        <f t="shared" si="2"/>
        <v>34.860503999999999</v>
      </c>
      <c r="AI36" s="75">
        <f>PXIL!L36</f>
        <v>0</v>
      </c>
      <c r="AJ36" s="75">
        <f>PXIL!R36</f>
        <v>0</v>
      </c>
      <c r="AK36" s="75">
        <f>RTM_IEX!L36</f>
        <v>18.170000000000002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11.65</v>
      </c>
      <c r="AB37" s="117">
        <f>-STOA!R37</f>
        <v>0</v>
      </c>
      <c r="AC37">
        <f t="shared" si="0"/>
        <v>0.30527199999999999</v>
      </c>
      <c r="AD37">
        <f t="shared" si="1"/>
        <v>34.384727999999996</v>
      </c>
      <c r="AE37">
        <f>'IDT-1'!D37</f>
        <v>0</v>
      </c>
      <c r="AF37" s="26"/>
      <c r="AG37">
        <f t="shared" si="2"/>
        <v>34.384727999999996</v>
      </c>
      <c r="AI37" s="75">
        <f>PXIL!L37</f>
        <v>0</v>
      </c>
      <c r="AJ37" s="75">
        <f>PXIL!R37</f>
        <v>0</v>
      </c>
      <c r="AK37" s="75">
        <f>RTM_IEX!L37</f>
        <v>17.22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12.16</v>
      </c>
      <c r="AB38" s="117">
        <f>-STOA!R38</f>
        <v>0</v>
      </c>
      <c r="AC38">
        <f t="shared" si="0"/>
        <v>0.30386400000000002</v>
      </c>
      <c r="AD38">
        <f t="shared" si="1"/>
        <v>34.226136000000004</v>
      </c>
      <c r="AE38">
        <f>'IDT-1'!D38</f>
        <v>0</v>
      </c>
      <c r="AF38" s="26"/>
      <c r="AG38">
        <f t="shared" si="2"/>
        <v>34.226136000000004</v>
      </c>
      <c r="AI38" s="75">
        <f>PXIL!L38</f>
        <v>0</v>
      </c>
      <c r="AJ38" s="75">
        <f>PXIL!R38</f>
        <v>0</v>
      </c>
      <c r="AK38" s="75">
        <f>RTM_IEX!L38</f>
        <v>16.55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12.46</v>
      </c>
      <c r="AB39" s="117">
        <f>-STOA!R39</f>
        <v>0</v>
      </c>
      <c r="AC39">
        <f t="shared" si="0"/>
        <v>0.3014</v>
      </c>
      <c r="AD39">
        <f t="shared" si="1"/>
        <v>33.948599999999999</v>
      </c>
      <c r="AE39">
        <f>'IDT-1'!D39</f>
        <v>0</v>
      </c>
      <c r="AF39" s="26"/>
      <c r="AG39">
        <f t="shared" si="2"/>
        <v>33.948599999999999</v>
      </c>
      <c r="AI39" s="75">
        <f>PXIL!L39</f>
        <v>0</v>
      </c>
      <c r="AJ39" s="75">
        <f>PXIL!R39</f>
        <v>0</v>
      </c>
      <c r="AK39" s="75">
        <f>RTM_IEX!L39</f>
        <v>15.97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13.13</v>
      </c>
      <c r="AB40" s="117">
        <f>-STOA!R40</f>
        <v>0</v>
      </c>
      <c r="AC40">
        <f t="shared" si="0"/>
        <v>0.29972800000000005</v>
      </c>
      <c r="AD40">
        <f t="shared" si="1"/>
        <v>33.760272000000001</v>
      </c>
      <c r="AE40">
        <f>'IDT-1'!D40</f>
        <v>0</v>
      </c>
      <c r="AF40" s="26"/>
      <c r="AG40">
        <f t="shared" si="2"/>
        <v>33.760272000000001</v>
      </c>
      <c r="AI40" s="75">
        <f>PXIL!L40</f>
        <v>0</v>
      </c>
      <c r="AJ40" s="75">
        <f>PXIL!R40</f>
        <v>0</v>
      </c>
      <c r="AK40" s="75">
        <f>RTM_IEX!L40</f>
        <v>15.11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13.600000000000001</v>
      </c>
      <c r="AB41" s="117">
        <f>-STOA!R41</f>
        <v>0</v>
      </c>
      <c r="AC41">
        <f t="shared" si="0"/>
        <v>0.29541600000000001</v>
      </c>
      <c r="AD41">
        <f t="shared" si="1"/>
        <v>33.274583999999997</v>
      </c>
      <c r="AE41">
        <f>'IDT-1'!D41</f>
        <v>0</v>
      </c>
      <c r="AF41" s="26"/>
      <c r="AG41">
        <f t="shared" si="2"/>
        <v>33.274583999999997</v>
      </c>
      <c r="AI41" s="75">
        <f>PXIL!L41</f>
        <v>0</v>
      </c>
      <c r="AJ41" s="75">
        <f>PXIL!R41</f>
        <v>0</v>
      </c>
      <c r="AK41" s="75">
        <f>RTM_IEX!L41</f>
        <v>14.15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13.670000000000002</v>
      </c>
      <c r="AB42" s="117">
        <f>-STOA!R42</f>
        <v>0</v>
      </c>
      <c r="AC42">
        <f t="shared" si="0"/>
        <v>0.29101600000000005</v>
      </c>
      <c r="AD42">
        <f t="shared" si="1"/>
        <v>32.778984000000001</v>
      </c>
      <c r="AE42">
        <f>'IDT-1'!D42</f>
        <v>0</v>
      </c>
      <c r="AF42" s="26"/>
      <c r="AG42">
        <f t="shared" si="2"/>
        <v>32.778984000000001</v>
      </c>
      <c r="AI42" s="75">
        <f>PXIL!L42</f>
        <v>0</v>
      </c>
      <c r="AJ42" s="75">
        <f>PXIL!R42</f>
        <v>0</v>
      </c>
      <c r="AK42" s="75">
        <f>RTM_IEX!L42</f>
        <v>13.58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14.46</v>
      </c>
      <c r="AB43" s="117">
        <f>-STOA!R43</f>
        <v>0</v>
      </c>
      <c r="AC43">
        <f t="shared" si="0"/>
        <v>0.28784799999999999</v>
      </c>
      <c r="AD43">
        <f t="shared" si="1"/>
        <v>32.422152000000004</v>
      </c>
      <c r="AE43">
        <f>'IDT-1'!D43</f>
        <v>0</v>
      </c>
      <c r="AF43" s="26"/>
      <c r="AG43">
        <f t="shared" si="2"/>
        <v>32.422152000000004</v>
      </c>
      <c r="AI43" s="75">
        <f>PXIL!L43</f>
        <v>0</v>
      </c>
      <c r="AJ43" s="75">
        <f>PXIL!R43</f>
        <v>0</v>
      </c>
      <c r="AK43" s="75">
        <f>RTM_IEX!L43</f>
        <v>12.43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14.850000000000001</v>
      </c>
      <c r="AB44" s="117">
        <f>-STOA!R44</f>
        <v>0</v>
      </c>
      <c r="AC44">
        <f t="shared" si="0"/>
        <v>0.28283200000000003</v>
      </c>
      <c r="AD44">
        <f t="shared" si="1"/>
        <v>31.857168000000001</v>
      </c>
      <c r="AE44">
        <f>'IDT-1'!D44</f>
        <v>0</v>
      </c>
      <c r="AF44" s="26"/>
      <c r="AG44">
        <f t="shared" si="2"/>
        <v>31.857168000000001</v>
      </c>
      <c r="AI44" s="75">
        <f>PXIL!L44</f>
        <v>0</v>
      </c>
      <c r="AJ44" s="75">
        <f>PXIL!R44</f>
        <v>0</v>
      </c>
      <c r="AK44" s="75">
        <f>RTM_IEX!L44</f>
        <v>11.47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14.82</v>
      </c>
      <c r="AB45" s="117">
        <f>-STOA!R45</f>
        <v>0</v>
      </c>
      <c r="AC45">
        <f t="shared" si="0"/>
        <v>0.26496800000000004</v>
      </c>
      <c r="AD45">
        <f t="shared" si="1"/>
        <v>29.845032</v>
      </c>
      <c r="AE45">
        <f>'IDT-1'!D45</f>
        <v>0</v>
      </c>
      <c r="AF45" s="26"/>
      <c r="AG45">
        <f t="shared" si="2"/>
        <v>29.845032</v>
      </c>
      <c r="AI45" s="75">
        <f>PXIL!L45</f>
        <v>0</v>
      </c>
      <c r="AJ45" s="75">
        <f>PXIL!R45</f>
        <v>0</v>
      </c>
      <c r="AK45" s="75">
        <f>RTM_IEX!L45</f>
        <v>9.4700000000000006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15.420000000000002</v>
      </c>
      <c r="AB46" s="117">
        <f>-STOA!R46</f>
        <v>0</v>
      </c>
      <c r="AC46">
        <f t="shared" si="0"/>
        <v>0.25757600000000003</v>
      </c>
      <c r="AD46">
        <f t="shared" si="1"/>
        <v>29.012424000000003</v>
      </c>
      <c r="AE46">
        <f>'IDT-1'!D46</f>
        <v>0</v>
      </c>
      <c r="AF46" s="26"/>
      <c r="AG46">
        <f t="shared" si="2"/>
        <v>29.012424000000003</v>
      </c>
      <c r="AI46" s="75">
        <f>PXIL!L46</f>
        <v>0</v>
      </c>
      <c r="AJ46" s="75">
        <f>PXIL!R46</f>
        <v>0</v>
      </c>
      <c r="AK46" s="75">
        <f>RTM_IEX!L46</f>
        <v>8.0299999999999994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15.65</v>
      </c>
      <c r="AB47" s="117">
        <f>-STOA!R47</f>
        <v>0</v>
      </c>
      <c r="AC47">
        <f t="shared" si="0"/>
        <v>0.26047999999999999</v>
      </c>
      <c r="AD47">
        <f t="shared" si="1"/>
        <v>29.33952</v>
      </c>
      <c r="AE47">
        <f>'IDT-1'!D47</f>
        <v>0</v>
      </c>
      <c r="AF47" s="26"/>
      <c r="AG47">
        <f t="shared" si="2"/>
        <v>29.33952</v>
      </c>
      <c r="AI47" s="75">
        <f>PXIL!L47</f>
        <v>0</v>
      </c>
      <c r="AJ47" s="75">
        <f>PXIL!R47</f>
        <v>0</v>
      </c>
      <c r="AK47" s="75">
        <f>RTM_IEX!L47</f>
        <v>8.1300000000000008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15.77</v>
      </c>
      <c r="AB48" s="117">
        <f>-STOA!R48</f>
        <v>0</v>
      </c>
      <c r="AC48">
        <f t="shared" si="0"/>
        <v>0.25308800000000004</v>
      </c>
      <c r="AD48">
        <f t="shared" si="1"/>
        <v>28.506911999999996</v>
      </c>
      <c r="AE48">
        <f>'IDT-1'!D48</f>
        <v>0</v>
      </c>
      <c r="AF48" s="26"/>
      <c r="AG48">
        <f t="shared" si="2"/>
        <v>28.506911999999996</v>
      </c>
      <c r="AI48" s="75">
        <f>PXIL!L48</f>
        <v>0</v>
      </c>
      <c r="AJ48" s="75">
        <f>PXIL!R48</f>
        <v>0</v>
      </c>
      <c r="AK48" s="75">
        <f>RTM_IEX!L48</f>
        <v>7.17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15.870000000000001</v>
      </c>
      <c r="AB49" s="117">
        <f>-STOA!R49</f>
        <v>0</v>
      </c>
      <c r="AC49">
        <f t="shared" si="0"/>
        <v>0.25484800000000002</v>
      </c>
      <c r="AD49">
        <f t="shared" si="1"/>
        <v>28.705152000000002</v>
      </c>
      <c r="AE49">
        <f>'IDT-1'!D49</f>
        <v>0</v>
      </c>
      <c r="AF49" s="26"/>
      <c r="AG49">
        <f t="shared" si="2"/>
        <v>28.705152000000002</v>
      </c>
      <c r="AI49" s="75">
        <f>PXIL!L49</f>
        <v>0</v>
      </c>
      <c r="AJ49" s="75">
        <f>PXIL!R49</f>
        <v>0</v>
      </c>
      <c r="AK49" s="75">
        <f>RTM_IEX!L49</f>
        <v>7.27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15.97</v>
      </c>
      <c r="AB50" s="117">
        <f>-STOA!R50</f>
        <v>0</v>
      </c>
      <c r="AC50">
        <f t="shared" si="0"/>
        <v>0.24640000000000001</v>
      </c>
      <c r="AD50">
        <f t="shared" si="1"/>
        <v>27.753599999999999</v>
      </c>
      <c r="AE50">
        <f>'IDT-1'!D50</f>
        <v>0</v>
      </c>
      <c r="AF50" s="26"/>
      <c r="AG50">
        <f t="shared" si="2"/>
        <v>27.753599999999999</v>
      </c>
      <c r="AI50" s="75">
        <f>PXIL!L50</f>
        <v>0</v>
      </c>
      <c r="AJ50" s="75">
        <f>PXIL!R50</f>
        <v>0</v>
      </c>
      <c r="AK50" s="75">
        <f>RTM_IEX!L50</f>
        <v>6.21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16.060000000000002</v>
      </c>
      <c r="AB51" s="117">
        <f>-STOA!R51</f>
        <v>0</v>
      </c>
      <c r="AC51">
        <f t="shared" si="0"/>
        <v>0.24552000000000002</v>
      </c>
      <c r="AD51">
        <f t="shared" si="1"/>
        <v>27.654480000000003</v>
      </c>
      <c r="AE51">
        <f>'IDT-1'!D51</f>
        <v>0</v>
      </c>
      <c r="AF51" s="26"/>
      <c r="AG51">
        <f t="shared" si="2"/>
        <v>27.654480000000003</v>
      </c>
      <c r="AI51" s="75">
        <f>PXIL!L51</f>
        <v>0</v>
      </c>
      <c r="AJ51" s="75">
        <f>PXIL!R51</f>
        <v>0</v>
      </c>
      <c r="AK51" s="75">
        <f>RTM_IEX!L51</f>
        <v>6.02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16.16</v>
      </c>
      <c r="AB52" s="117">
        <f>-STOA!R52</f>
        <v>0</v>
      </c>
      <c r="AC52">
        <f t="shared" si="0"/>
        <v>0.23716000000000001</v>
      </c>
      <c r="AD52">
        <f t="shared" si="1"/>
        <v>26.71284</v>
      </c>
      <c r="AE52">
        <f>'IDT-1'!D52</f>
        <v>0</v>
      </c>
      <c r="AF52" s="26"/>
      <c r="AG52">
        <f t="shared" si="2"/>
        <v>26.71284</v>
      </c>
      <c r="AI52" s="75">
        <f>PXIL!L52</f>
        <v>0</v>
      </c>
      <c r="AJ52" s="75">
        <f>PXIL!R52</f>
        <v>0</v>
      </c>
      <c r="AK52" s="75">
        <f>RTM_IEX!L52</f>
        <v>4.97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5.8202747745621073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16.25</v>
      </c>
      <c r="AB53" s="117">
        <f>-STOA!R53</f>
        <v>0</v>
      </c>
      <c r="AC53">
        <f t="shared" si="0"/>
        <v>0.22783441801614657</v>
      </c>
      <c r="AD53">
        <f t="shared" si="1"/>
        <v>25.662440356545961</v>
      </c>
      <c r="AE53">
        <f>'IDT-1'!D53</f>
        <v>0</v>
      </c>
      <c r="AF53" s="26"/>
      <c r="AG53">
        <f t="shared" si="2"/>
        <v>25.662440356545961</v>
      </c>
      <c r="AI53" s="75">
        <f>PXIL!L53</f>
        <v>0</v>
      </c>
      <c r="AJ53" s="75">
        <f>PXIL!R53</f>
        <v>0</v>
      </c>
      <c r="AK53" s="75">
        <f>RTM_IEX!L53</f>
        <v>3.82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5.8202747745621073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16.060000000000002</v>
      </c>
      <c r="AB54" s="117">
        <f>-STOA!R54</f>
        <v>0</v>
      </c>
      <c r="AC54">
        <f t="shared" si="0"/>
        <v>0.21780241801614658</v>
      </c>
      <c r="AD54">
        <f t="shared" si="1"/>
        <v>24.532472356545966</v>
      </c>
      <c r="AE54">
        <f>'IDT-1'!D54</f>
        <v>0</v>
      </c>
      <c r="AF54" s="26"/>
      <c r="AG54">
        <f t="shared" si="2"/>
        <v>24.532472356545966</v>
      </c>
      <c r="AI54" s="75">
        <f>PXIL!L54</f>
        <v>0</v>
      </c>
      <c r="AJ54" s="75">
        <f>PXIL!R54</f>
        <v>0</v>
      </c>
      <c r="AK54" s="75">
        <f>RTM_IEX!L54</f>
        <v>2.87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5.8202692325484584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16.010000000000002</v>
      </c>
      <c r="AB55" s="117">
        <f>-STOA!R55</f>
        <v>0</v>
      </c>
      <c r="AC55">
        <f t="shared" si="0"/>
        <v>0.19210636924642646</v>
      </c>
      <c r="AD55">
        <f t="shared" si="1"/>
        <v>21.638162863302032</v>
      </c>
      <c r="AE55">
        <f>'IDT-1'!D55</f>
        <v>0</v>
      </c>
      <c r="AF55" s="26"/>
      <c r="AG55">
        <f t="shared" si="2"/>
        <v>21.638162863302032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5.8202692325484584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15.97</v>
      </c>
      <c r="AB56" s="117">
        <f>-STOA!R56</f>
        <v>0</v>
      </c>
      <c r="AC56">
        <f t="shared" si="0"/>
        <v>0.19175436924642647</v>
      </c>
      <c r="AD56">
        <f t="shared" si="1"/>
        <v>21.598514863302036</v>
      </c>
      <c r="AE56">
        <f>'IDT-1'!D56</f>
        <v>0</v>
      </c>
      <c r="AF56" s="26"/>
      <c r="AG56">
        <f t="shared" si="2"/>
        <v>21.598514863302036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5.8202692325484584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15.77</v>
      </c>
      <c r="AB57" s="117">
        <f>-STOA!R57</f>
        <v>0</v>
      </c>
      <c r="AC57">
        <f t="shared" si="0"/>
        <v>0.18999436924642643</v>
      </c>
      <c r="AD57">
        <f t="shared" si="1"/>
        <v>21.40027486330203</v>
      </c>
      <c r="AE57">
        <f>'IDT-1'!D57</f>
        <v>0</v>
      </c>
      <c r="AF57" s="26"/>
      <c r="AG57">
        <f t="shared" si="2"/>
        <v>21.40027486330203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5.8202692325484584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15.49</v>
      </c>
      <c r="AB58" s="117">
        <f>-STOA!R58</f>
        <v>0</v>
      </c>
      <c r="AC58">
        <f t="shared" si="0"/>
        <v>0.18753036924642644</v>
      </c>
      <c r="AD58">
        <f t="shared" si="1"/>
        <v>21.122738863302029</v>
      </c>
      <c r="AE58">
        <f>'IDT-1'!D58</f>
        <v>0</v>
      </c>
      <c r="AF58" s="26"/>
      <c r="AG58">
        <f t="shared" si="2"/>
        <v>21.122738863302029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5.8202692325484584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15.11</v>
      </c>
      <c r="AB59" s="117">
        <f>-STOA!R59</f>
        <v>0</v>
      </c>
      <c r="AC59">
        <f t="shared" si="0"/>
        <v>0.18418636924642645</v>
      </c>
      <c r="AD59">
        <f t="shared" si="1"/>
        <v>20.746082863302032</v>
      </c>
      <c r="AE59">
        <f>'IDT-1'!D59</f>
        <v>0</v>
      </c>
      <c r="AF59" s="26"/>
      <c r="AG59">
        <f t="shared" si="2"/>
        <v>20.746082863302032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5.8202692325484584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15.010000000000002</v>
      </c>
      <c r="AB60" s="117">
        <f>-STOA!R60</f>
        <v>0</v>
      </c>
      <c r="AC60">
        <f t="shared" si="0"/>
        <v>0.18330636924642646</v>
      </c>
      <c r="AD60">
        <f t="shared" si="1"/>
        <v>20.646962863302033</v>
      </c>
      <c r="AE60">
        <f>'IDT-1'!D60</f>
        <v>0</v>
      </c>
      <c r="AF60" s="26"/>
      <c r="AG60">
        <f t="shared" si="2"/>
        <v>20.646962863302033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5.8202692325484584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14.72</v>
      </c>
      <c r="AB61" s="117">
        <f>-STOA!R61</f>
        <v>0</v>
      </c>
      <c r="AC61">
        <f t="shared" si="0"/>
        <v>0.18075436924642646</v>
      </c>
      <c r="AD61">
        <f t="shared" si="1"/>
        <v>20.359514863302035</v>
      </c>
      <c r="AE61">
        <f>'IDT-1'!D61</f>
        <v>0</v>
      </c>
      <c r="AF61" s="26"/>
      <c r="AG61">
        <f t="shared" si="2"/>
        <v>20.359514863302035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5.8202692325484584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14.530000000000001</v>
      </c>
      <c r="AB62" s="117">
        <f>-STOA!R62</f>
        <v>0</v>
      </c>
      <c r="AC62">
        <f t="shared" si="0"/>
        <v>0.17908236924642645</v>
      </c>
      <c r="AD62">
        <f t="shared" si="1"/>
        <v>20.171186863302033</v>
      </c>
      <c r="AE62">
        <f>'IDT-1'!D62</f>
        <v>0</v>
      </c>
      <c r="AF62" s="26"/>
      <c r="AG62">
        <f t="shared" si="2"/>
        <v>20.171186863302033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5.8202692325484584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13.81</v>
      </c>
      <c r="AB63" s="117">
        <f>-STOA!R63</f>
        <v>0</v>
      </c>
      <c r="AC63">
        <f t="shared" si="0"/>
        <v>0.17274636924642645</v>
      </c>
      <c r="AD63">
        <f t="shared" si="1"/>
        <v>19.457522863302032</v>
      </c>
      <c r="AE63">
        <f>'IDT-1'!D63</f>
        <v>0</v>
      </c>
      <c r="AF63" s="26"/>
      <c r="AG63">
        <f t="shared" si="2"/>
        <v>19.457522863302032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5.8202692325484584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13.63</v>
      </c>
      <c r="AB64" s="117">
        <f>-STOA!R64</f>
        <v>0</v>
      </c>
      <c r="AC64">
        <f t="shared" si="0"/>
        <v>0.17116236924642644</v>
      </c>
      <c r="AD64">
        <f t="shared" si="1"/>
        <v>19.279106863302029</v>
      </c>
      <c r="AE64">
        <f>'IDT-1'!D64</f>
        <v>0</v>
      </c>
      <c r="AF64" s="26"/>
      <c r="AG64">
        <f t="shared" si="2"/>
        <v>19.279106863302029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5.8202692325484584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12.91</v>
      </c>
      <c r="AB65" s="117">
        <f>-STOA!R65</f>
        <v>0</v>
      </c>
      <c r="AC65">
        <f t="shared" si="0"/>
        <v>0.16482636924642644</v>
      </c>
      <c r="AD65">
        <f t="shared" si="1"/>
        <v>18.565442863302032</v>
      </c>
      <c r="AE65">
        <f>'IDT-1'!D65</f>
        <v>0</v>
      </c>
      <c r="AF65" s="26"/>
      <c r="AG65">
        <f t="shared" si="2"/>
        <v>18.565442863302032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5.8202692325484584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12.52</v>
      </c>
      <c r="AB66" s="117">
        <f>-STOA!R66</f>
        <v>0</v>
      </c>
      <c r="AC66">
        <f t="shared" si="0"/>
        <v>0.17397836924642646</v>
      </c>
      <c r="AD66">
        <f t="shared" si="1"/>
        <v>19.596290863302031</v>
      </c>
      <c r="AE66">
        <f>'IDT-1'!D66</f>
        <v>0</v>
      </c>
      <c r="AF66" s="26"/>
      <c r="AG66">
        <f t="shared" si="2"/>
        <v>19.596290863302031</v>
      </c>
      <c r="AI66" s="75">
        <f>PXIL!L66</f>
        <v>0</v>
      </c>
      <c r="AJ66" s="75">
        <f>PXIL!R66</f>
        <v>0</v>
      </c>
      <c r="AK66" s="75">
        <f>RTM_IEX!L66</f>
        <v>1.43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5.8202747745621073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12.22</v>
      </c>
      <c r="AB67" s="117">
        <f>-STOA!R67</f>
        <v>0</v>
      </c>
      <c r="AC67">
        <f t="shared" si="0"/>
        <v>0.17978641801614656</v>
      </c>
      <c r="AD67">
        <f t="shared" si="1"/>
        <v>20.250488356545961</v>
      </c>
      <c r="AE67">
        <f>'IDT-1'!D67</f>
        <v>0</v>
      </c>
      <c r="AF67" s="26"/>
      <c r="AG67">
        <f t="shared" si="2"/>
        <v>20.250488356545961</v>
      </c>
      <c r="AI67" s="75">
        <f>PXIL!L67</f>
        <v>0</v>
      </c>
      <c r="AJ67" s="75">
        <f>PXIL!R67</f>
        <v>0</v>
      </c>
      <c r="AK67" s="75">
        <f>RTM_IEX!L67</f>
        <v>2.39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5.8202747745621073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11.64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0.18313041801614657</v>
      </c>
      <c r="AD68">
        <f t="shared" ref="AD68:AD98" si="4">SUM(B68:AB68,AI68:AR68)-AC68</f>
        <v>20.627144356545962</v>
      </c>
      <c r="AE68">
        <f>'IDT-1'!D68</f>
        <v>0</v>
      </c>
      <c r="AF68" s="26"/>
      <c r="AG68">
        <f t="shared" ref="AG68:AG98" si="5">SUM(AD68:AF68)</f>
        <v>20.627144356545962</v>
      </c>
      <c r="AI68" s="75">
        <f>PXIL!L68</f>
        <v>0</v>
      </c>
      <c r="AJ68" s="75">
        <f>PXIL!R68</f>
        <v>0</v>
      </c>
      <c r="AK68" s="75">
        <f>RTM_IEX!L68</f>
        <v>3.35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5.8202747745621073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11.18</v>
      </c>
      <c r="AB69" s="117">
        <f>-STOA!R69</f>
        <v>0</v>
      </c>
      <c r="AC69">
        <f t="shared" si="3"/>
        <v>0.19166641801614659</v>
      </c>
      <c r="AD69">
        <f t="shared" si="4"/>
        <v>21.588608356545961</v>
      </c>
      <c r="AE69">
        <f>'IDT-1'!D69</f>
        <v>0</v>
      </c>
      <c r="AF69" s="26"/>
      <c r="AG69">
        <f t="shared" si="5"/>
        <v>21.588608356545961</v>
      </c>
      <c r="AI69" s="75">
        <f>PXIL!L69</f>
        <v>0</v>
      </c>
      <c r="AJ69" s="75">
        <f>PXIL!R69</f>
        <v>0</v>
      </c>
      <c r="AK69" s="75">
        <f>RTM_IEX!L69</f>
        <v>4.78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5.8202747745621073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10.74</v>
      </c>
      <c r="AB70" s="117">
        <f>-STOA!R70</f>
        <v>0</v>
      </c>
      <c r="AC70">
        <f t="shared" si="3"/>
        <v>0.19624241801614656</v>
      </c>
      <c r="AD70">
        <f t="shared" si="4"/>
        <v>22.104032356545957</v>
      </c>
      <c r="AE70">
        <f>'IDT-1'!D70</f>
        <v>0</v>
      </c>
      <c r="AF70" s="26"/>
      <c r="AG70">
        <f t="shared" si="5"/>
        <v>22.104032356545957</v>
      </c>
      <c r="AI70" s="75">
        <f>PXIL!L70</f>
        <v>0</v>
      </c>
      <c r="AJ70" s="75">
        <f>PXIL!R70</f>
        <v>0</v>
      </c>
      <c r="AK70" s="75">
        <f>RTM_IEX!L70</f>
        <v>5.74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5.8202747745621073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10.34</v>
      </c>
      <c r="AB71" s="117">
        <f>-STOA!R71</f>
        <v>0</v>
      </c>
      <c r="AC71">
        <f t="shared" si="3"/>
        <v>0.21789041801614656</v>
      </c>
      <c r="AD71">
        <f t="shared" si="4"/>
        <v>24.542384356545959</v>
      </c>
      <c r="AE71">
        <f>'IDT-1'!D71</f>
        <v>0</v>
      </c>
      <c r="AF71" s="26"/>
      <c r="AG71">
        <f t="shared" si="5"/>
        <v>24.542384356545959</v>
      </c>
      <c r="AI71" s="75">
        <f>PXIL!L71</f>
        <v>0</v>
      </c>
      <c r="AJ71" s="75">
        <f>PXIL!R71</f>
        <v>0</v>
      </c>
      <c r="AK71" s="75">
        <f>RTM_IEX!L71</f>
        <v>8.6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5.8202741145440839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10.040000000000001</v>
      </c>
      <c r="AB72" s="117">
        <f>-STOA!R72</f>
        <v>0</v>
      </c>
      <c r="AC72">
        <f t="shared" si="3"/>
        <v>0.22959441220798799</v>
      </c>
      <c r="AD72">
        <f t="shared" si="4"/>
        <v>25.8606797023361</v>
      </c>
      <c r="AE72">
        <f>'IDT-1'!D72</f>
        <v>0</v>
      </c>
      <c r="AF72" s="26"/>
      <c r="AG72">
        <f t="shared" si="5"/>
        <v>25.8606797023361</v>
      </c>
      <c r="AI72" s="75">
        <f>PXIL!L72</f>
        <v>0</v>
      </c>
      <c r="AJ72" s="75">
        <f>PXIL!R72</f>
        <v>0</v>
      </c>
      <c r="AK72" s="75">
        <f>RTM_IEX!L72</f>
        <v>10.23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5.8202741145440839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9.75</v>
      </c>
      <c r="AB73" s="117">
        <f>-STOA!R73</f>
        <v>0</v>
      </c>
      <c r="AC73">
        <f t="shared" si="3"/>
        <v>0.23962641220798794</v>
      </c>
      <c r="AD73">
        <f t="shared" si="4"/>
        <v>26.990647702336098</v>
      </c>
      <c r="AE73">
        <f>'IDT-1'!D73</f>
        <v>0</v>
      </c>
      <c r="AF73" s="26"/>
      <c r="AG73">
        <f t="shared" si="5"/>
        <v>26.990647702336098</v>
      </c>
      <c r="AI73" s="75">
        <f>PXIL!L73</f>
        <v>0</v>
      </c>
      <c r="AJ73" s="75">
        <f>PXIL!R73</f>
        <v>0</v>
      </c>
      <c r="AK73" s="75">
        <f>RTM_IEX!L73</f>
        <v>11.66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5.8202741145440839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9.56</v>
      </c>
      <c r="AB74" s="117">
        <f>-STOA!R74</f>
        <v>0</v>
      </c>
      <c r="AC74">
        <f t="shared" si="3"/>
        <v>0.26576241220798796</v>
      </c>
      <c r="AD74">
        <f t="shared" si="4"/>
        <v>29.934511702336099</v>
      </c>
      <c r="AE74">
        <f>'IDT-1'!D74</f>
        <v>0</v>
      </c>
      <c r="AF74" s="26"/>
      <c r="AG74">
        <f t="shared" si="5"/>
        <v>29.934511702336099</v>
      </c>
      <c r="AI74" s="75">
        <f>PXIL!L74</f>
        <v>0</v>
      </c>
      <c r="AJ74" s="75">
        <f>PXIL!R74</f>
        <v>0</v>
      </c>
      <c r="AK74" s="75">
        <f>RTM_IEX!L74</f>
        <v>14.82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5.820282537987282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9.56</v>
      </c>
      <c r="AB75" s="117">
        <f>-STOA!R75</f>
        <v>0</v>
      </c>
      <c r="AC75">
        <f t="shared" si="3"/>
        <v>0.26743448633428812</v>
      </c>
      <c r="AD75">
        <f t="shared" si="4"/>
        <v>30.122848051652994</v>
      </c>
      <c r="AE75">
        <f>'IDT-1'!D75</f>
        <v>0</v>
      </c>
      <c r="AF75" s="26"/>
      <c r="AG75">
        <f t="shared" si="5"/>
        <v>30.122848051652994</v>
      </c>
      <c r="AI75" s="75">
        <f>PXIL!L75</f>
        <v>0</v>
      </c>
      <c r="AJ75" s="75">
        <f>PXIL!R75</f>
        <v>0</v>
      </c>
      <c r="AK75" s="75">
        <f>RTM_IEX!L75</f>
        <v>15.01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5.820282537987282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9.56</v>
      </c>
      <c r="AB76" s="117">
        <f>-STOA!R76</f>
        <v>0</v>
      </c>
      <c r="AC76">
        <f t="shared" si="3"/>
        <v>0.27165848633428813</v>
      </c>
      <c r="AD76">
        <f t="shared" si="4"/>
        <v>30.598624051652994</v>
      </c>
      <c r="AE76">
        <f>'IDT-1'!D76</f>
        <v>0</v>
      </c>
      <c r="AF76" s="26"/>
      <c r="AG76">
        <f t="shared" si="5"/>
        <v>30.598624051652994</v>
      </c>
      <c r="AI76" s="75">
        <f>PXIL!L76</f>
        <v>0</v>
      </c>
      <c r="AJ76" s="75">
        <f>PXIL!R76</f>
        <v>0</v>
      </c>
      <c r="AK76" s="75">
        <f>RTM_IEX!L76</f>
        <v>15.49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5.820282537987282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9.56</v>
      </c>
      <c r="AB77" s="117">
        <f>-STOA!R77</f>
        <v>0</v>
      </c>
      <c r="AC77">
        <f t="shared" si="3"/>
        <v>0.2808984863342881</v>
      </c>
      <c r="AD77">
        <f t="shared" si="4"/>
        <v>31.639384051652996</v>
      </c>
      <c r="AE77">
        <f>'IDT-1'!D77</f>
        <v>0</v>
      </c>
      <c r="AF77" s="26"/>
      <c r="AG77">
        <f t="shared" si="5"/>
        <v>31.639384051652996</v>
      </c>
      <c r="AI77" s="75">
        <f>PXIL!L77</f>
        <v>0</v>
      </c>
      <c r="AJ77" s="75">
        <f>PXIL!R77</f>
        <v>0</v>
      </c>
      <c r="AK77" s="75">
        <f>RTM_IEX!L77</f>
        <v>16.54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5.820282537987282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9.56</v>
      </c>
      <c r="AB78" s="117">
        <f>-STOA!R78</f>
        <v>0</v>
      </c>
      <c r="AC78">
        <f t="shared" si="3"/>
        <v>0.28257048633428811</v>
      </c>
      <c r="AD78">
        <f t="shared" si="4"/>
        <v>31.827712051652995</v>
      </c>
      <c r="AE78">
        <f>'IDT-1'!D78</f>
        <v>0</v>
      </c>
      <c r="AF78" s="26"/>
      <c r="AG78">
        <f t="shared" si="5"/>
        <v>31.827712051652995</v>
      </c>
      <c r="AI78" s="75">
        <f>PXIL!L78</f>
        <v>0</v>
      </c>
      <c r="AJ78" s="75">
        <f>PXIL!R78</f>
        <v>0</v>
      </c>
      <c r="AK78" s="75">
        <f>RTM_IEX!L78</f>
        <v>16.73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5.820282537987282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9.56</v>
      </c>
      <c r="AB79" s="117">
        <f>-STOA!R79</f>
        <v>0</v>
      </c>
      <c r="AC79">
        <f t="shared" si="3"/>
        <v>0.28679448633428811</v>
      </c>
      <c r="AD79">
        <f t="shared" si="4"/>
        <v>32.303488051652998</v>
      </c>
      <c r="AE79">
        <f>'IDT-1'!D79</f>
        <v>0</v>
      </c>
      <c r="AF79" s="26"/>
      <c r="AG79">
        <f t="shared" si="5"/>
        <v>32.303488051652998</v>
      </c>
      <c r="AI79" s="75">
        <f>PXIL!L79</f>
        <v>0</v>
      </c>
      <c r="AJ79" s="75">
        <f>PXIL!R79</f>
        <v>0</v>
      </c>
      <c r="AK79" s="75">
        <f>RTM_IEX!L79</f>
        <v>17.21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5.820282537987282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9.56</v>
      </c>
      <c r="AB80" s="117">
        <f>-STOA!R80</f>
        <v>0</v>
      </c>
      <c r="AC80">
        <f t="shared" si="3"/>
        <v>0.29269048633428807</v>
      </c>
      <c r="AD80">
        <f t="shared" si="4"/>
        <v>32.967592051652993</v>
      </c>
      <c r="AE80">
        <f>'IDT-1'!D80</f>
        <v>0</v>
      </c>
      <c r="AF80" s="26"/>
      <c r="AG80">
        <f t="shared" si="5"/>
        <v>32.967592051652993</v>
      </c>
      <c r="AI80" s="75">
        <f>PXIL!L80</f>
        <v>0</v>
      </c>
      <c r="AJ80" s="75">
        <f>PXIL!R80</f>
        <v>0</v>
      </c>
      <c r="AK80" s="75">
        <f>RTM_IEX!L80</f>
        <v>17.88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5.820282537987282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9.56</v>
      </c>
      <c r="AB81" s="117">
        <f>-STOA!R81</f>
        <v>0</v>
      </c>
      <c r="AC81">
        <f t="shared" si="3"/>
        <v>0.26998648633428812</v>
      </c>
      <c r="AD81">
        <f t="shared" si="4"/>
        <v>30.410296051652992</v>
      </c>
      <c r="AE81">
        <f>'IDT-1'!D81</f>
        <v>0</v>
      </c>
      <c r="AF81" s="26"/>
      <c r="AG81">
        <f t="shared" si="5"/>
        <v>30.410296051652992</v>
      </c>
      <c r="AI81" s="75">
        <f>PXIL!L81</f>
        <v>0</v>
      </c>
      <c r="AJ81" s="75">
        <f>PXIL!R81</f>
        <v>0</v>
      </c>
      <c r="AK81" s="75">
        <f>RTM_IEX!L81</f>
        <v>15.3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5.820282537987282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9.56</v>
      </c>
      <c r="AB82" s="117">
        <f>-STOA!R82</f>
        <v>0</v>
      </c>
      <c r="AC82">
        <f t="shared" si="3"/>
        <v>0.26998648633428812</v>
      </c>
      <c r="AD82">
        <f t="shared" si="4"/>
        <v>30.410296051652992</v>
      </c>
      <c r="AE82">
        <f>'IDT-1'!D82</f>
        <v>0</v>
      </c>
      <c r="AF82" s="26"/>
      <c r="AG82">
        <f t="shared" si="5"/>
        <v>30.410296051652992</v>
      </c>
      <c r="AI82" s="75">
        <f>PXIL!L82</f>
        <v>0</v>
      </c>
      <c r="AJ82" s="75">
        <f>PXIL!R82</f>
        <v>0</v>
      </c>
      <c r="AK82" s="75">
        <f>RTM_IEX!L82</f>
        <v>15.3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9.56</v>
      </c>
      <c r="AB83" s="117">
        <f>-STOA!R83</f>
        <v>0</v>
      </c>
      <c r="AC83">
        <f t="shared" si="3"/>
        <v>0.269984</v>
      </c>
      <c r="AD83">
        <f t="shared" si="4"/>
        <v>30.410015999999999</v>
      </c>
      <c r="AE83">
        <f>'IDT-1'!D83</f>
        <v>0</v>
      </c>
      <c r="AF83" s="26"/>
      <c r="AG83">
        <f t="shared" si="5"/>
        <v>30.410015999999999</v>
      </c>
      <c r="AI83" s="75">
        <f>PXIL!L83</f>
        <v>0</v>
      </c>
      <c r="AJ83" s="75">
        <f>PXIL!R83</f>
        <v>0</v>
      </c>
      <c r="AK83" s="75">
        <f>RTM_IEX!L83</f>
        <v>15.3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9.56</v>
      </c>
      <c r="AB84" s="117">
        <f>-STOA!R84</f>
        <v>0</v>
      </c>
      <c r="AC84">
        <f t="shared" si="3"/>
        <v>0.269984</v>
      </c>
      <c r="AD84">
        <f t="shared" si="4"/>
        <v>30.410015999999999</v>
      </c>
      <c r="AE84">
        <f>'IDT-1'!D84</f>
        <v>0</v>
      </c>
      <c r="AF84" s="26"/>
      <c r="AG84">
        <f t="shared" si="5"/>
        <v>30.410015999999999</v>
      </c>
      <c r="AI84" s="75">
        <f>PXIL!L84</f>
        <v>0</v>
      </c>
      <c r="AJ84" s="75">
        <f>PXIL!R84</f>
        <v>0</v>
      </c>
      <c r="AK84" s="75">
        <f>RTM_IEX!L84</f>
        <v>15.3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5.8202747745621073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9.56</v>
      </c>
      <c r="AB85" s="117">
        <f>-STOA!R85</f>
        <v>0</v>
      </c>
      <c r="AC85">
        <f t="shared" si="3"/>
        <v>0.26153841801614652</v>
      </c>
      <c r="AD85">
        <f t="shared" si="4"/>
        <v>29.458736356545959</v>
      </c>
      <c r="AE85">
        <f>'IDT-1'!D85</f>
        <v>0</v>
      </c>
      <c r="AF85" s="26"/>
      <c r="AG85">
        <f t="shared" si="5"/>
        <v>29.458736356545959</v>
      </c>
      <c r="AI85" s="75">
        <f>PXIL!L85</f>
        <v>0</v>
      </c>
      <c r="AJ85" s="75">
        <f>PXIL!R85</f>
        <v>0</v>
      </c>
      <c r="AK85" s="75">
        <f>RTM_IEX!L85</f>
        <v>14.34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5.8202747745621073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9.56</v>
      </c>
      <c r="AB86" s="117">
        <f>-STOA!R86</f>
        <v>0</v>
      </c>
      <c r="AC86">
        <f t="shared" si="3"/>
        <v>0.26153841801614652</v>
      </c>
      <c r="AD86">
        <f t="shared" si="4"/>
        <v>29.458736356545959</v>
      </c>
      <c r="AE86">
        <f>'IDT-1'!D86</f>
        <v>0</v>
      </c>
      <c r="AF86" s="26"/>
      <c r="AG86">
        <f t="shared" si="5"/>
        <v>29.458736356545959</v>
      </c>
      <c r="AI86" s="75">
        <f>PXIL!L86</f>
        <v>0</v>
      </c>
      <c r="AJ86" s="75">
        <f>PXIL!R86</f>
        <v>0</v>
      </c>
      <c r="AK86" s="75">
        <f>RTM_IEX!L86</f>
        <v>14.34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5.8202692325484584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9.56</v>
      </c>
      <c r="AB87" s="117">
        <f>-STOA!R87</f>
        <v>0</v>
      </c>
      <c r="AC87">
        <f t="shared" si="3"/>
        <v>0.25731436924642648</v>
      </c>
      <c r="AD87">
        <f t="shared" si="4"/>
        <v>28.98295486330203</v>
      </c>
      <c r="AE87">
        <f>'IDT-1'!D87</f>
        <v>0</v>
      </c>
      <c r="AF87" s="26"/>
      <c r="AG87">
        <f t="shared" si="5"/>
        <v>28.98295486330203</v>
      </c>
      <c r="AI87" s="75">
        <f>PXIL!L87</f>
        <v>0</v>
      </c>
      <c r="AJ87" s="75">
        <f>PXIL!R87</f>
        <v>0</v>
      </c>
      <c r="AK87" s="75">
        <f>RTM_IEX!L87</f>
        <v>13.86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5.8202692325484584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9.56</v>
      </c>
      <c r="AB88" s="117">
        <f>-STOA!R88</f>
        <v>0</v>
      </c>
      <c r="AC88">
        <f t="shared" si="3"/>
        <v>0.25317836924642645</v>
      </c>
      <c r="AD88">
        <f t="shared" si="4"/>
        <v>28.51709086330203</v>
      </c>
      <c r="AE88">
        <f>'IDT-1'!D88</f>
        <v>0</v>
      </c>
      <c r="AF88" s="26"/>
      <c r="AG88">
        <f t="shared" si="5"/>
        <v>28.51709086330203</v>
      </c>
      <c r="AI88" s="75">
        <f>PXIL!L88</f>
        <v>0</v>
      </c>
      <c r="AJ88" s="75">
        <f>PXIL!R88</f>
        <v>0</v>
      </c>
      <c r="AK88" s="75">
        <f>RTM_IEX!L88</f>
        <v>13.39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5.8202692325484584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9.56</v>
      </c>
      <c r="AB89" s="117">
        <f>-STOA!R89</f>
        <v>0</v>
      </c>
      <c r="AC89">
        <f t="shared" si="3"/>
        <v>0.24473036924642647</v>
      </c>
      <c r="AD89">
        <f t="shared" si="4"/>
        <v>27.565538863302031</v>
      </c>
      <c r="AE89">
        <f>'IDT-1'!D89</f>
        <v>0</v>
      </c>
      <c r="AF89" s="26"/>
      <c r="AG89">
        <f t="shared" si="5"/>
        <v>27.565538863302031</v>
      </c>
      <c r="AI89" s="75">
        <f>PXIL!L89</f>
        <v>0</v>
      </c>
      <c r="AJ89" s="75">
        <f>PXIL!R89</f>
        <v>0</v>
      </c>
      <c r="AK89" s="75">
        <f>RTM_IEX!L89</f>
        <v>12.43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5.8202692325484584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9.56</v>
      </c>
      <c r="AB90" s="117">
        <f>-STOA!R90</f>
        <v>0</v>
      </c>
      <c r="AC90">
        <f t="shared" si="3"/>
        <v>0.23628236924642648</v>
      </c>
      <c r="AD90">
        <f t="shared" si="4"/>
        <v>26.613986863302031</v>
      </c>
      <c r="AE90">
        <f>'IDT-1'!D90</f>
        <v>0</v>
      </c>
      <c r="AF90" s="26"/>
      <c r="AG90">
        <f t="shared" si="5"/>
        <v>26.613986863302031</v>
      </c>
      <c r="AI90" s="75">
        <f>PXIL!L90</f>
        <v>0</v>
      </c>
      <c r="AJ90" s="75">
        <f>PXIL!R90</f>
        <v>0</v>
      </c>
      <c r="AK90" s="75">
        <f>RTM_IEX!L90</f>
        <v>11.47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5.8202692325484584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9.56</v>
      </c>
      <c r="AB91" s="117">
        <f>-STOA!R91</f>
        <v>0</v>
      </c>
      <c r="AC91">
        <f t="shared" si="3"/>
        <v>0.23214636924642645</v>
      </c>
      <c r="AD91">
        <f t="shared" si="4"/>
        <v>26.148122863302032</v>
      </c>
      <c r="AE91">
        <f>'IDT-1'!D91</f>
        <v>0</v>
      </c>
      <c r="AF91" s="26"/>
      <c r="AG91">
        <f t="shared" si="5"/>
        <v>26.148122863302032</v>
      </c>
      <c r="AI91" s="75">
        <f>PXIL!L91</f>
        <v>0</v>
      </c>
      <c r="AJ91" s="75">
        <f>PXIL!R91</f>
        <v>0</v>
      </c>
      <c r="AK91" s="75">
        <f>RTM_IEX!L91</f>
        <v>11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5.8202692325484584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9.56</v>
      </c>
      <c r="AB92" s="117">
        <f>-STOA!R92</f>
        <v>0</v>
      </c>
      <c r="AC92">
        <f t="shared" si="3"/>
        <v>0.21525036924642646</v>
      </c>
      <c r="AD92">
        <f t="shared" si="4"/>
        <v>24.245018863302032</v>
      </c>
      <c r="AE92">
        <f>'IDT-1'!D92</f>
        <v>0</v>
      </c>
      <c r="AF92" s="26"/>
      <c r="AG92">
        <f t="shared" si="5"/>
        <v>24.245018863302032</v>
      </c>
      <c r="AI92" s="75">
        <f>PXIL!L92</f>
        <v>0</v>
      </c>
      <c r="AJ92" s="75">
        <f>PXIL!R92</f>
        <v>0</v>
      </c>
      <c r="AK92" s="75">
        <f>RTM_IEX!L92</f>
        <v>9.08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5.8202692325484584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9.56</v>
      </c>
      <c r="AB93" s="117">
        <f>-STOA!R93</f>
        <v>0</v>
      </c>
      <c r="AC93">
        <f t="shared" si="3"/>
        <v>0.21102636924642645</v>
      </c>
      <c r="AD93">
        <f t="shared" si="4"/>
        <v>23.769242863302033</v>
      </c>
      <c r="AE93">
        <f>'IDT-1'!D93</f>
        <v>0</v>
      </c>
      <c r="AF93" s="26"/>
      <c r="AG93">
        <f t="shared" si="5"/>
        <v>23.769242863302033</v>
      </c>
      <c r="AI93" s="75">
        <f>PXIL!L93</f>
        <v>0</v>
      </c>
      <c r="AJ93" s="75">
        <f>PXIL!R93</f>
        <v>0</v>
      </c>
      <c r="AK93" s="75">
        <f>RTM_IEX!L93</f>
        <v>8.6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5.8202692325484584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9.56</v>
      </c>
      <c r="AB94" s="117">
        <f>-STOA!R94</f>
        <v>0</v>
      </c>
      <c r="AC94">
        <f t="shared" si="3"/>
        <v>0.20266636924642645</v>
      </c>
      <c r="AD94">
        <f t="shared" si="4"/>
        <v>22.827602863302033</v>
      </c>
      <c r="AE94">
        <f>'IDT-1'!D94</f>
        <v>0</v>
      </c>
      <c r="AF94" s="26"/>
      <c r="AG94">
        <f t="shared" si="5"/>
        <v>22.827602863302033</v>
      </c>
      <c r="AI94" s="75">
        <f>PXIL!L94</f>
        <v>0</v>
      </c>
      <c r="AJ94" s="75">
        <f>PXIL!R94</f>
        <v>0</v>
      </c>
      <c r="AK94" s="75">
        <f>RTM_IEX!L94</f>
        <v>7.65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5.8202692325484584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9.56</v>
      </c>
      <c r="AB95" s="117">
        <f>-STOA!R95</f>
        <v>0</v>
      </c>
      <c r="AC95">
        <f t="shared" si="3"/>
        <v>0.18999436924642646</v>
      </c>
      <c r="AD95">
        <f t="shared" si="4"/>
        <v>21.40027486330203</v>
      </c>
      <c r="AE95">
        <f>'IDT-1'!D95</f>
        <v>0</v>
      </c>
      <c r="AF95" s="26"/>
      <c r="AG95">
        <f t="shared" si="5"/>
        <v>21.40027486330203</v>
      </c>
      <c r="AI95" s="75">
        <f>PXIL!L95</f>
        <v>0</v>
      </c>
      <c r="AJ95" s="75">
        <f>PXIL!R95</f>
        <v>0</v>
      </c>
      <c r="AK95" s="75">
        <f>RTM_IEX!L95</f>
        <v>6.21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5.8202692325484584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9.56</v>
      </c>
      <c r="AB96" s="117">
        <f>-STOA!R96</f>
        <v>0</v>
      </c>
      <c r="AC96">
        <f t="shared" si="3"/>
        <v>0.18585836924642646</v>
      </c>
      <c r="AD96">
        <f t="shared" si="4"/>
        <v>20.934410863302034</v>
      </c>
      <c r="AE96">
        <f>'IDT-1'!D96</f>
        <v>0</v>
      </c>
      <c r="AF96" s="26"/>
      <c r="AG96">
        <f t="shared" si="5"/>
        <v>20.934410863302034</v>
      </c>
      <c r="AI96" s="75">
        <f>PXIL!L96</f>
        <v>0</v>
      </c>
      <c r="AJ96" s="75">
        <f>PXIL!R96</f>
        <v>0</v>
      </c>
      <c r="AK96" s="75">
        <f>RTM_IEX!L96</f>
        <v>5.74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5.8202692325484584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9.56</v>
      </c>
      <c r="AB97" s="117">
        <f>-STOA!R97</f>
        <v>0</v>
      </c>
      <c r="AC97">
        <f t="shared" si="3"/>
        <v>0.16896236924642646</v>
      </c>
      <c r="AD97">
        <f t="shared" si="4"/>
        <v>19.031306863302031</v>
      </c>
      <c r="AE97">
        <f>'IDT-1'!D97</f>
        <v>0</v>
      </c>
      <c r="AF97" s="26"/>
      <c r="AG97">
        <f t="shared" si="5"/>
        <v>19.031306863302031</v>
      </c>
      <c r="AI97" s="75">
        <f>PXIL!L97</f>
        <v>0</v>
      </c>
      <c r="AJ97" s="75">
        <f>PXIL!R97</f>
        <v>0</v>
      </c>
      <c r="AK97" s="75">
        <f>RTM_IEX!L97</f>
        <v>3.82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5.8202692325484584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9.56</v>
      </c>
      <c r="AB98" s="117">
        <f>-STOA!R98</f>
        <v>0</v>
      </c>
      <c r="AC98">
        <f t="shared" si="3"/>
        <v>0.16896236924642646</v>
      </c>
      <c r="AD98">
        <f t="shared" si="4"/>
        <v>19.031306863302031</v>
      </c>
      <c r="AE98">
        <f>'IDT-1'!D98</f>
        <v>0</v>
      </c>
      <c r="AF98" s="26"/>
      <c r="AG98">
        <f t="shared" si="5"/>
        <v>19.031306863302031</v>
      </c>
      <c r="AI98" s="75">
        <f>PXIL!L98</f>
        <v>0</v>
      </c>
      <c r="AJ98" s="75">
        <f>PXIL!R98</f>
        <v>0</v>
      </c>
      <c r="AK98" s="75">
        <f>RTM_IEX!L98</f>
        <v>3.82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0.13968475985351664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0.27092249999999962</v>
      </c>
      <c r="AB99" s="117">
        <f t="shared" si="6"/>
        <v>0</v>
      </c>
      <c r="AC99">
        <f t="shared" si="6"/>
        <v>5.1991918867109483E-3</v>
      </c>
      <c r="AD99">
        <f t="shared" si="6"/>
        <v>0.58561806796680593</v>
      </c>
      <c r="AE99">
        <f t="shared" ref="AE99:AR99" si="7">SUM(AE3:AE98)/4000</f>
        <v>0</v>
      </c>
      <c r="AG99">
        <f t="shared" si="7"/>
        <v>0.58561806796680593</v>
      </c>
      <c r="AI99">
        <f t="shared" si="7"/>
        <v>0</v>
      </c>
      <c r="AJ99">
        <f t="shared" si="7"/>
        <v>0</v>
      </c>
      <c r="AK99">
        <f t="shared" si="7"/>
        <v>0.18021000000000004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212</v>
      </c>
      <c r="C1" s="31" t="s">
        <v>504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505</v>
      </c>
      <c r="Q1" s="210">
        <v>44951.59175925926</v>
      </c>
    </row>
    <row r="2" spans="1:17">
      <c r="A2" s="31">
        <v>44948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44948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195</v>
      </c>
      <c r="K1" s="221" t="s">
        <v>196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79"/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79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13.550613999999999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0.86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0.12681340320000001</v>
      </c>
      <c r="AD3">
        <f>SUM(B3:AB3,AI3:AR3)-AC3</f>
        <v>14.283800596799999</v>
      </c>
      <c r="AE3">
        <v>0</v>
      </c>
      <c r="AF3" s="26"/>
      <c r="AG3">
        <f>SUM(AD3:AF3)</f>
        <v>14.283800596799999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13.550613999999999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0.1192454032</v>
      </c>
      <c r="AD4">
        <f t="shared" ref="AD4:AD67" si="1">SUM(B4:AB4,AI4:AR4)-AC4</f>
        <v>13.431368596799999</v>
      </c>
      <c r="AE4">
        <v>0</v>
      </c>
      <c r="AF4" s="26"/>
      <c r="AG4">
        <f t="shared" ref="AG4:AG67" si="2">SUM(AD4:AF4)</f>
        <v>13.431368596799999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12.913558999999999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0.11363931920000001</v>
      </c>
      <c r="AD5">
        <f t="shared" si="1"/>
        <v>12.799919680799999</v>
      </c>
      <c r="AE5">
        <v>0</v>
      </c>
      <c r="AF5" s="26"/>
      <c r="AG5">
        <f t="shared" si="2"/>
        <v>12.799919680799999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13.550613999999999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0.19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0.1209174032</v>
      </c>
      <c r="AD6">
        <f t="shared" si="1"/>
        <v>13.619696596799999</v>
      </c>
      <c r="AE6">
        <v>0</v>
      </c>
      <c r="AF6" s="26"/>
      <c r="AG6">
        <f t="shared" si="2"/>
        <v>13.619696596799999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13.550613999999999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2.1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0.13772540320000001</v>
      </c>
      <c r="AD7">
        <f t="shared" si="1"/>
        <v>15.5128885968</v>
      </c>
      <c r="AE7">
        <v>0</v>
      </c>
      <c r="AF7" s="26"/>
      <c r="AG7">
        <f t="shared" si="2"/>
        <v>15.5128885968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13.550613999999999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1.63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0.13358940319999998</v>
      </c>
      <c r="AD8">
        <f t="shared" si="1"/>
        <v>15.047024596799998</v>
      </c>
      <c r="AE8">
        <v>0</v>
      </c>
      <c r="AF8" s="26"/>
      <c r="AG8">
        <f t="shared" si="2"/>
        <v>15.047024596799998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13.550613999999999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1.82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0.13526140320000002</v>
      </c>
      <c r="AD9">
        <f t="shared" si="1"/>
        <v>15.2353525968</v>
      </c>
      <c r="AE9">
        <v>0</v>
      </c>
      <c r="AF9" s="26"/>
      <c r="AG9">
        <f t="shared" si="2"/>
        <v>15.2353525968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13.550613999999999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1.1499999999999999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0.12936540320000001</v>
      </c>
      <c r="AD10">
        <f t="shared" si="1"/>
        <v>14.5712485968</v>
      </c>
      <c r="AE10">
        <v>0</v>
      </c>
      <c r="AF10" s="26"/>
      <c r="AG10">
        <f t="shared" si="2"/>
        <v>14.5712485968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13.550613999999999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0.1192454032</v>
      </c>
      <c r="AD11">
        <f t="shared" si="1"/>
        <v>13.431368596799999</v>
      </c>
      <c r="AE11">
        <v>0</v>
      </c>
      <c r="AF11" s="26"/>
      <c r="AG11">
        <f t="shared" si="2"/>
        <v>13.431368596799999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13.550613999999999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1.05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0.13350140320000001</v>
      </c>
      <c r="AD12">
        <f t="shared" si="1"/>
        <v>15.0371125968</v>
      </c>
      <c r="AE12">
        <v>0</v>
      </c>
      <c r="AF12" s="26"/>
      <c r="AG12">
        <f t="shared" si="2"/>
        <v>15.0371125968</v>
      </c>
      <c r="AI12" s="75">
        <f>PXIL!M12</f>
        <v>0</v>
      </c>
      <c r="AJ12" s="75">
        <f>PXIL!S12</f>
        <v>0</v>
      </c>
      <c r="AK12" s="75">
        <f>RTM_IEX!M12</f>
        <v>0.56999999999999995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13.550613999999999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1.63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0.13358940319999998</v>
      </c>
      <c r="AD13">
        <f t="shared" si="1"/>
        <v>15.047024596799998</v>
      </c>
      <c r="AE13">
        <v>0</v>
      </c>
      <c r="AF13" s="26"/>
      <c r="AG13">
        <f t="shared" si="2"/>
        <v>15.047024596799998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13.550613999999999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2.29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0.13939740319999999</v>
      </c>
      <c r="AD14">
        <f t="shared" si="1"/>
        <v>15.701216596799998</v>
      </c>
      <c r="AE14">
        <v>0</v>
      </c>
      <c r="AF14" s="26"/>
      <c r="AG14">
        <f t="shared" si="2"/>
        <v>15.701216596799998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13.550613999999999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3.92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0.15884540319999998</v>
      </c>
      <c r="AD15">
        <f t="shared" si="1"/>
        <v>17.891768596799995</v>
      </c>
      <c r="AE15">
        <v>0</v>
      </c>
      <c r="AF15" s="26"/>
      <c r="AG15">
        <f t="shared" si="2"/>
        <v>17.891768596799995</v>
      </c>
      <c r="AI15" s="75">
        <f>PXIL!M15</f>
        <v>0</v>
      </c>
      <c r="AJ15" s="75">
        <f>PXIL!S15</f>
        <v>0</v>
      </c>
      <c r="AK15" s="75">
        <f>RTM_IEX!M15</f>
        <v>0.57999999999999996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13.550613999999999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3.82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0.15787740319999999</v>
      </c>
      <c r="AD16">
        <f t="shared" si="1"/>
        <v>17.7827365968</v>
      </c>
      <c r="AE16">
        <v>0</v>
      </c>
      <c r="AF16" s="26"/>
      <c r="AG16">
        <f t="shared" si="2"/>
        <v>17.7827365968</v>
      </c>
      <c r="AI16" s="75">
        <f>PXIL!M16</f>
        <v>0</v>
      </c>
      <c r="AJ16" s="75">
        <f>PXIL!S16</f>
        <v>0</v>
      </c>
      <c r="AK16" s="75">
        <f>RTM_IEX!M16</f>
        <v>0.56999999999999995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13.550613999999999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3.82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0.15787740319999999</v>
      </c>
      <c r="AD17">
        <f t="shared" si="1"/>
        <v>17.7827365968</v>
      </c>
      <c r="AE17">
        <v>0</v>
      </c>
      <c r="AF17" s="26"/>
      <c r="AG17">
        <f t="shared" si="2"/>
        <v>17.7827365968</v>
      </c>
      <c r="AI17" s="75">
        <f>PXIL!M17</f>
        <v>0</v>
      </c>
      <c r="AJ17" s="75">
        <f>PXIL!S17</f>
        <v>0</v>
      </c>
      <c r="AK17" s="75">
        <f>RTM_IEX!M17</f>
        <v>0.56999999999999995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13.550613999999999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4.1100000000000003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0.16042940319999999</v>
      </c>
      <c r="AD18">
        <f t="shared" si="1"/>
        <v>18.070184596800001</v>
      </c>
      <c r="AE18">
        <v>0</v>
      </c>
      <c r="AF18" s="26"/>
      <c r="AG18">
        <f t="shared" si="2"/>
        <v>18.070184596800001</v>
      </c>
      <c r="AI18" s="75">
        <f>PXIL!M18</f>
        <v>0</v>
      </c>
      <c r="AJ18" s="75">
        <f>PXIL!S18</f>
        <v>0</v>
      </c>
      <c r="AK18" s="75">
        <f>RTM_IEX!M18</f>
        <v>0.56999999999999995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13.550613999999999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3.16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0.15206940320000001</v>
      </c>
      <c r="AD19">
        <f t="shared" si="1"/>
        <v>17.128544596800001</v>
      </c>
      <c r="AE19">
        <v>0</v>
      </c>
      <c r="AF19" s="26"/>
      <c r="AG19">
        <f t="shared" si="2"/>
        <v>17.128544596800001</v>
      </c>
      <c r="AI19" s="75">
        <f>PXIL!M19</f>
        <v>0</v>
      </c>
      <c r="AJ19" s="75">
        <f>PXIL!S19</f>
        <v>0</v>
      </c>
      <c r="AK19" s="75">
        <f>RTM_IEX!M19</f>
        <v>0.56999999999999995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13.550613999999999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3.25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0.1478454032</v>
      </c>
      <c r="AD20">
        <f t="shared" si="1"/>
        <v>16.652768596799998</v>
      </c>
      <c r="AE20">
        <v>0</v>
      </c>
      <c r="AF20" s="26"/>
      <c r="AG20">
        <f t="shared" si="2"/>
        <v>16.652768596799998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13.550613999999999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4.21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0.16130940320000001</v>
      </c>
      <c r="AD21">
        <f t="shared" si="1"/>
        <v>18.1693045968</v>
      </c>
      <c r="AE21">
        <v>0</v>
      </c>
      <c r="AF21" s="26"/>
      <c r="AG21">
        <f t="shared" si="2"/>
        <v>18.1693045968</v>
      </c>
      <c r="AI21" s="75">
        <f>PXIL!M21</f>
        <v>0</v>
      </c>
      <c r="AJ21" s="75">
        <f>PXIL!S21</f>
        <v>0</v>
      </c>
      <c r="AK21" s="75">
        <f>RTM_IEX!M21</f>
        <v>0.56999999999999995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13.550613999999999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7.94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0.19501340320000002</v>
      </c>
      <c r="AD22">
        <f t="shared" si="1"/>
        <v>21.965600596800002</v>
      </c>
      <c r="AE22">
        <v>0</v>
      </c>
      <c r="AF22" s="26"/>
      <c r="AG22">
        <f t="shared" si="2"/>
        <v>21.965600596800002</v>
      </c>
      <c r="AI22" s="75">
        <f>PXIL!M22</f>
        <v>0</v>
      </c>
      <c r="AJ22" s="75">
        <f>PXIL!S22</f>
        <v>0</v>
      </c>
      <c r="AK22" s="75">
        <f>RTM_IEX!M22</f>
        <v>0.67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13.550613999999999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8.41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0.19914940320000002</v>
      </c>
      <c r="AD23">
        <f t="shared" si="1"/>
        <v>22.431464596800001</v>
      </c>
      <c r="AE23">
        <v>0</v>
      </c>
      <c r="AF23" s="26"/>
      <c r="AG23">
        <f t="shared" si="2"/>
        <v>22.431464596800001</v>
      </c>
      <c r="AI23" s="75">
        <f>PXIL!M23</f>
        <v>0</v>
      </c>
      <c r="AJ23" s="75">
        <f>PXIL!S23</f>
        <v>0</v>
      </c>
      <c r="AK23" s="75">
        <f>RTM_IEX!M23</f>
        <v>0.67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13.550613999999999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9.75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0.2100614032</v>
      </c>
      <c r="AD24">
        <f t="shared" si="1"/>
        <v>23.660552596799999</v>
      </c>
      <c r="AE24">
        <v>0</v>
      </c>
      <c r="AF24" s="26"/>
      <c r="AG24">
        <f t="shared" si="2"/>
        <v>23.660552596799999</v>
      </c>
      <c r="AI24" s="75">
        <f>PXIL!M24</f>
        <v>0</v>
      </c>
      <c r="AJ24" s="75">
        <f>PXIL!S24</f>
        <v>0</v>
      </c>
      <c r="AK24" s="75">
        <f>RTM_IEX!M24</f>
        <v>0.56999999999999995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13.550613999999999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9.08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0.20416540320000001</v>
      </c>
      <c r="AD25">
        <f t="shared" si="1"/>
        <v>22.996448596800001</v>
      </c>
      <c r="AE25">
        <v>0</v>
      </c>
      <c r="AF25" s="26"/>
      <c r="AG25">
        <f t="shared" si="2"/>
        <v>22.996448596800001</v>
      </c>
      <c r="AI25" s="75">
        <f>PXIL!M25</f>
        <v>0</v>
      </c>
      <c r="AJ25" s="75">
        <f>PXIL!S25</f>
        <v>0</v>
      </c>
      <c r="AK25" s="75">
        <f>RTM_IEX!M25</f>
        <v>0.56999999999999995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13.550613999999999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9.3699999999999992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0.20759740320000003</v>
      </c>
      <c r="AD26">
        <f t="shared" si="1"/>
        <v>23.383016596800001</v>
      </c>
      <c r="AE26">
        <v>0</v>
      </c>
      <c r="AF26" s="26"/>
      <c r="AG26">
        <f t="shared" si="2"/>
        <v>23.383016596800001</v>
      </c>
      <c r="AI26" s="75">
        <f>PXIL!M26</f>
        <v>0</v>
      </c>
      <c r="AJ26" s="75">
        <f>PXIL!S26</f>
        <v>0</v>
      </c>
      <c r="AK26" s="75">
        <f>RTM_IEX!M26</f>
        <v>0.67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13.550613999999999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5.55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0.1731014032</v>
      </c>
      <c r="AD27">
        <f t="shared" si="1"/>
        <v>19.4975125968</v>
      </c>
      <c r="AE27">
        <v>0</v>
      </c>
      <c r="AF27" s="26"/>
      <c r="AG27">
        <f t="shared" si="2"/>
        <v>19.4975125968</v>
      </c>
      <c r="AI27" s="75">
        <f>PXIL!M27</f>
        <v>0</v>
      </c>
      <c r="AJ27" s="75">
        <f>PXIL!S27</f>
        <v>0</v>
      </c>
      <c r="AK27" s="75">
        <f>RTM_IEX!M27</f>
        <v>0.56999999999999995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13.550613999999999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7.94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0.19501340320000002</v>
      </c>
      <c r="AD28">
        <f t="shared" si="1"/>
        <v>21.965600596800002</v>
      </c>
      <c r="AE28">
        <v>0</v>
      </c>
      <c r="AF28" s="26"/>
      <c r="AG28">
        <f t="shared" si="2"/>
        <v>21.965600596800002</v>
      </c>
      <c r="AI28" s="75">
        <f>PXIL!M28</f>
        <v>0</v>
      </c>
      <c r="AJ28" s="75">
        <f>PXIL!S28</f>
        <v>0</v>
      </c>
      <c r="AK28" s="75">
        <f>RTM_IEX!M28</f>
        <v>0.67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13.550613999999999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9.75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0.2100614032</v>
      </c>
      <c r="AD29">
        <f t="shared" si="1"/>
        <v>23.660552596799999</v>
      </c>
      <c r="AE29">
        <v>0</v>
      </c>
      <c r="AF29" s="26"/>
      <c r="AG29">
        <f t="shared" si="2"/>
        <v>23.660552596799999</v>
      </c>
      <c r="AI29" s="75">
        <f>PXIL!M29</f>
        <v>0</v>
      </c>
      <c r="AJ29" s="75">
        <f>PXIL!S29</f>
        <v>0</v>
      </c>
      <c r="AK29" s="75">
        <f>RTM_IEX!M29</f>
        <v>0.56999999999999995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13.550613999999999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9.18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0.2050454032</v>
      </c>
      <c r="AD30">
        <f t="shared" si="1"/>
        <v>23.0955685968</v>
      </c>
      <c r="AE30">
        <v>0</v>
      </c>
      <c r="AF30" s="26"/>
      <c r="AG30">
        <f t="shared" si="2"/>
        <v>23.0955685968</v>
      </c>
      <c r="AI30" s="75">
        <f>PXIL!M30</f>
        <v>0</v>
      </c>
      <c r="AJ30" s="75">
        <f>PXIL!S30</f>
        <v>0</v>
      </c>
      <c r="AK30" s="75">
        <f>RTM_IEX!M30</f>
        <v>0.56999999999999995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13.550613999999999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9.18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0.2050454032</v>
      </c>
      <c r="AD31">
        <f t="shared" si="1"/>
        <v>23.0955685968</v>
      </c>
      <c r="AE31">
        <v>0</v>
      </c>
      <c r="AF31" s="26"/>
      <c r="AG31">
        <f t="shared" si="2"/>
        <v>23.0955685968</v>
      </c>
      <c r="AI31" s="75">
        <f>PXIL!M31</f>
        <v>0</v>
      </c>
      <c r="AJ31" s="75">
        <f>PXIL!S31</f>
        <v>0</v>
      </c>
      <c r="AK31" s="75">
        <f>RTM_IEX!M31</f>
        <v>0.56999999999999995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13.550613999999999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0.2008214032</v>
      </c>
      <c r="AD32">
        <f t="shared" si="1"/>
        <v>22.6197925968</v>
      </c>
      <c r="AE32">
        <v>0</v>
      </c>
      <c r="AF32" s="26"/>
      <c r="AG32">
        <f t="shared" si="2"/>
        <v>22.6197925968</v>
      </c>
      <c r="AI32" s="75">
        <f>PXIL!M32</f>
        <v>0</v>
      </c>
      <c r="AJ32" s="75">
        <f>PXIL!S32</f>
        <v>0</v>
      </c>
      <c r="AK32" s="75">
        <f>RTM_IEX!M32</f>
        <v>0.67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13.550613999999999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3.54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0.15541340319999999</v>
      </c>
      <c r="AD33">
        <f t="shared" si="1"/>
        <v>17.505200596799998</v>
      </c>
      <c r="AE33">
        <v>0</v>
      </c>
      <c r="AF33" s="26"/>
      <c r="AG33">
        <f t="shared" si="2"/>
        <v>17.505200596799998</v>
      </c>
      <c r="AI33" s="75">
        <f>PXIL!M33</f>
        <v>0</v>
      </c>
      <c r="AJ33" s="75">
        <f>PXIL!S33</f>
        <v>0</v>
      </c>
      <c r="AK33" s="75">
        <f>RTM_IEX!M33</f>
        <v>0.56999999999999995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13.550613999999999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3.16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0.15206940320000001</v>
      </c>
      <c r="AD34">
        <f t="shared" si="1"/>
        <v>17.128544596800001</v>
      </c>
      <c r="AE34">
        <v>0</v>
      </c>
      <c r="AF34" s="26"/>
      <c r="AG34">
        <f t="shared" si="2"/>
        <v>17.128544596800001</v>
      </c>
      <c r="AI34" s="75">
        <f>PXIL!M34</f>
        <v>0</v>
      </c>
      <c r="AJ34" s="75">
        <f>PXIL!S34</f>
        <v>0</v>
      </c>
      <c r="AK34" s="75">
        <f>RTM_IEX!M34</f>
        <v>0.56999999999999995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13.550613999999999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5.55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0.1731014032</v>
      </c>
      <c r="AD35">
        <f t="shared" si="1"/>
        <v>19.4975125968</v>
      </c>
      <c r="AE35">
        <v>0</v>
      </c>
      <c r="AF35" s="26"/>
      <c r="AG35">
        <f t="shared" si="2"/>
        <v>19.4975125968</v>
      </c>
      <c r="AI35" s="75">
        <f>PXIL!M35</f>
        <v>0</v>
      </c>
      <c r="AJ35" s="75">
        <f>PXIL!S35</f>
        <v>0</v>
      </c>
      <c r="AK35" s="75">
        <f>RTM_IEX!M35</f>
        <v>0.56999999999999995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13.550613999999999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7.65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0.19246140320000005</v>
      </c>
      <c r="AD36">
        <f t="shared" si="1"/>
        <v>21.678152596800004</v>
      </c>
      <c r="AE36">
        <v>0</v>
      </c>
      <c r="AF36" s="26"/>
      <c r="AG36">
        <f t="shared" si="2"/>
        <v>21.678152596800004</v>
      </c>
      <c r="AI36" s="75">
        <f>PXIL!M36</f>
        <v>0</v>
      </c>
      <c r="AJ36" s="75">
        <f>PXIL!S36</f>
        <v>0</v>
      </c>
      <c r="AK36" s="75">
        <f>RTM_IEX!M36</f>
        <v>0.67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13.550613999999999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6.31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0.17978940319999998</v>
      </c>
      <c r="AD37">
        <f t="shared" si="1"/>
        <v>20.250824596799998</v>
      </c>
      <c r="AE37">
        <v>0</v>
      </c>
      <c r="AF37" s="26"/>
      <c r="AG37">
        <f t="shared" si="2"/>
        <v>20.250824596799998</v>
      </c>
      <c r="AI37" s="75">
        <f>PXIL!M37</f>
        <v>0</v>
      </c>
      <c r="AJ37" s="75">
        <f>PXIL!S37</f>
        <v>0</v>
      </c>
      <c r="AK37" s="75">
        <f>RTM_IEX!M37</f>
        <v>0.56999999999999995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13.550613999999999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9.75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0.2100614032</v>
      </c>
      <c r="AD38">
        <f t="shared" si="1"/>
        <v>23.660552596799999</v>
      </c>
      <c r="AE38">
        <v>0</v>
      </c>
      <c r="AF38" s="26"/>
      <c r="AG38">
        <f t="shared" si="2"/>
        <v>23.660552596799999</v>
      </c>
      <c r="AI38" s="75">
        <f>PXIL!M38</f>
        <v>0</v>
      </c>
      <c r="AJ38" s="75">
        <f>PXIL!S38</f>
        <v>0</v>
      </c>
      <c r="AK38" s="75">
        <f>RTM_IEX!M38</f>
        <v>0.56999999999999995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13.550613999999999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9.75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0.2100614032</v>
      </c>
      <c r="AD39">
        <f t="shared" si="1"/>
        <v>23.660552596799999</v>
      </c>
      <c r="AE39">
        <v>0</v>
      </c>
      <c r="AF39" s="26"/>
      <c r="AG39">
        <f t="shared" si="2"/>
        <v>23.660552596799999</v>
      </c>
      <c r="AI39" s="75">
        <f>PXIL!M39</f>
        <v>0</v>
      </c>
      <c r="AJ39" s="75">
        <f>PXIL!S39</f>
        <v>0</v>
      </c>
      <c r="AK39" s="75">
        <f>RTM_IEX!M39</f>
        <v>0.56999999999999995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13.550613999999999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8.8000000000000007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0.20258140320000004</v>
      </c>
      <c r="AD40">
        <f t="shared" si="1"/>
        <v>22.818032596800002</v>
      </c>
      <c r="AE40">
        <v>0</v>
      </c>
      <c r="AF40" s="26"/>
      <c r="AG40">
        <f t="shared" si="2"/>
        <v>22.818032596800002</v>
      </c>
      <c r="AI40" s="75">
        <f>PXIL!M40</f>
        <v>0</v>
      </c>
      <c r="AJ40" s="75">
        <f>PXIL!S40</f>
        <v>0</v>
      </c>
      <c r="AK40" s="75">
        <f>RTM_IEX!M40</f>
        <v>0.67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13.550613999999999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9.75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0.2100614032</v>
      </c>
      <c r="AD41">
        <f t="shared" si="1"/>
        <v>23.660552596799999</v>
      </c>
      <c r="AE41">
        <v>0</v>
      </c>
      <c r="AF41" s="26"/>
      <c r="AG41">
        <f t="shared" si="2"/>
        <v>23.660552596799999</v>
      </c>
      <c r="AI41" s="75">
        <f>PXIL!M41</f>
        <v>0</v>
      </c>
      <c r="AJ41" s="75">
        <f>PXIL!S41</f>
        <v>0</v>
      </c>
      <c r="AK41" s="75">
        <f>RTM_IEX!M41</f>
        <v>0.56999999999999995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13.550613999999999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0.21014940320000003</v>
      </c>
      <c r="AD42">
        <f t="shared" si="1"/>
        <v>23.670464596800002</v>
      </c>
      <c r="AE42">
        <v>0</v>
      </c>
      <c r="AF42" s="26"/>
      <c r="AG42">
        <f t="shared" si="2"/>
        <v>23.670464596800002</v>
      </c>
      <c r="AI42" s="75">
        <f>PXIL!M42</f>
        <v>0</v>
      </c>
      <c r="AJ42" s="75">
        <f>PXIL!S42</f>
        <v>0</v>
      </c>
      <c r="AK42" s="75">
        <f>RTM_IEX!M42</f>
        <v>0.67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13.550613999999999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9.27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0.20583740319999999</v>
      </c>
      <c r="AD43">
        <f t="shared" si="1"/>
        <v>23.184776596799999</v>
      </c>
      <c r="AE43">
        <v>0</v>
      </c>
      <c r="AF43" s="26"/>
      <c r="AG43">
        <f t="shared" si="2"/>
        <v>23.184776596799999</v>
      </c>
      <c r="AI43" s="75">
        <f>PXIL!M43</f>
        <v>0</v>
      </c>
      <c r="AJ43" s="75">
        <f>PXIL!S43</f>
        <v>0</v>
      </c>
      <c r="AK43" s="75">
        <f>RTM_IEX!M43</f>
        <v>0.56999999999999995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13.550613999999999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9.3699999999999992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0.20759740320000003</v>
      </c>
      <c r="AD44">
        <f t="shared" si="1"/>
        <v>23.383016596800001</v>
      </c>
      <c r="AE44">
        <v>0</v>
      </c>
      <c r="AF44" s="26"/>
      <c r="AG44">
        <f t="shared" si="2"/>
        <v>23.383016596800001</v>
      </c>
      <c r="AI44" s="75">
        <f>PXIL!M44</f>
        <v>0</v>
      </c>
      <c r="AJ44" s="75">
        <f>PXIL!S44</f>
        <v>0</v>
      </c>
      <c r="AK44" s="75">
        <f>RTM_IEX!M44</f>
        <v>0.67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13.550613999999999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7.17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0.18823740320000001</v>
      </c>
      <c r="AD45">
        <f t="shared" si="1"/>
        <v>21.202376596800001</v>
      </c>
      <c r="AE45">
        <v>0</v>
      </c>
      <c r="AF45" s="26"/>
      <c r="AG45">
        <f t="shared" si="2"/>
        <v>21.202376596800001</v>
      </c>
      <c r="AI45" s="75">
        <f>PXIL!M45</f>
        <v>0</v>
      </c>
      <c r="AJ45" s="75">
        <f>PXIL!S45</f>
        <v>0</v>
      </c>
      <c r="AK45" s="75">
        <f>RTM_IEX!M45</f>
        <v>0.67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13.550613999999999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7.08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0.18656540320000001</v>
      </c>
      <c r="AD46">
        <f t="shared" si="1"/>
        <v>21.014048596800002</v>
      </c>
      <c r="AE46">
        <v>0</v>
      </c>
      <c r="AF46" s="26"/>
      <c r="AG46">
        <f t="shared" si="2"/>
        <v>21.014048596800002</v>
      </c>
      <c r="AI46" s="75">
        <f>PXIL!M46</f>
        <v>0</v>
      </c>
      <c r="AJ46" s="75">
        <f>PXIL!S46</f>
        <v>0</v>
      </c>
      <c r="AK46" s="75">
        <f>RTM_IEX!M46</f>
        <v>0.56999999999999995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13.550613999999999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5.74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0.17477340319999998</v>
      </c>
      <c r="AD47">
        <f t="shared" si="1"/>
        <v>19.685840596799999</v>
      </c>
      <c r="AE47">
        <v>0</v>
      </c>
      <c r="AF47" s="26"/>
      <c r="AG47">
        <f t="shared" si="2"/>
        <v>19.685840596799999</v>
      </c>
      <c r="AI47" s="75">
        <f>PXIL!M47</f>
        <v>0</v>
      </c>
      <c r="AJ47" s="75">
        <f>PXIL!S47</f>
        <v>0</v>
      </c>
      <c r="AK47" s="75">
        <f>RTM_IEX!M47</f>
        <v>0.56999999999999995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13.550613999999999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4.97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0.1688774032</v>
      </c>
      <c r="AD48">
        <f t="shared" si="1"/>
        <v>19.0217365968</v>
      </c>
      <c r="AE48">
        <v>0</v>
      </c>
      <c r="AF48" s="26"/>
      <c r="AG48">
        <f t="shared" si="2"/>
        <v>19.0217365968</v>
      </c>
      <c r="AI48" s="75">
        <f>PXIL!M48</f>
        <v>0</v>
      </c>
      <c r="AJ48" s="75">
        <f>PXIL!S48</f>
        <v>0</v>
      </c>
      <c r="AK48" s="75">
        <f>RTM_IEX!M48</f>
        <v>0.67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13.550613999999999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5.45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0.17222140319999998</v>
      </c>
      <c r="AD49">
        <f t="shared" si="1"/>
        <v>19.398392596800001</v>
      </c>
      <c r="AE49">
        <v>0</v>
      </c>
      <c r="AF49" s="26"/>
      <c r="AG49">
        <f t="shared" si="2"/>
        <v>19.398392596800001</v>
      </c>
      <c r="AI49" s="75">
        <f>PXIL!M49</f>
        <v>0</v>
      </c>
      <c r="AJ49" s="75">
        <f>PXIL!S49</f>
        <v>0</v>
      </c>
      <c r="AK49" s="75">
        <f>RTM_IEX!M49</f>
        <v>0.56999999999999995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13.550613999999999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8.32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0.19747740320000001</v>
      </c>
      <c r="AD50">
        <f t="shared" si="1"/>
        <v>22.243136596799999</v>
      </c>
      <c r="AE50">
        <v>0</v>
      </c>
      <c r="AF50" s="26"/>
      <c r="AG50">
        <f t="shared" si="2"/>
        <v>22.243136596799999</v>
      </c>
      <c r="AI50" s="75">
        <f>PXIL!M50</f>
        <v>0</v>
      </c>
      <c r="AJ50" s="75">
        <f>PXIL!S50</f>
        <v>0</v>
      </c>
      <c r="AK50" s="75">
        <f>RTM_IEX!M50</f>
        <v>0.56999999999999995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13.550613999999999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9.75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0.2100614032</v>
      </c>
      <c r="AD51">
        <f t="shared" si="1"/>
        <v>23.660552596799999</v>
      </c>
      <c r="AE51">
        <v>0</v>
      </c>
      <c r="AF51" s="26"/>
      <c r="AG51">
        <f t="shared" si="2"/>
        <v>23.660552596799999</v>
      </c>
      <c r="AI51" s="75">
        <f>PXIL!M51</f>
        <v>0</v>
      </c>
      <c r="AJ51" s="75">
        <f>PXIL!S51</f>
        <v>0</v>
      </c>
      <c r="AK51" s="75">
        <f>RTM_IEX!M51</f>
        <v>0.56999999999999995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13.550613999999999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8.6999999999999993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0.2008214032</v>
      </c>
      <c r="AD52">
        <f t="shared" si="1"/>
        <v>22.6197925968</v>
      </c>
      <c r="AE52">
        <v>0</v>
      </c>
      <c r="AF52" s="26"/>
      <c r="AG52">
        <f t="shared" si="2"/>
        <v>22.6197925968</v>
      </c>
      <c r="AI52" s="75">
        <f>PXIL!M52</f>
        <v>0</v>
      </c>
      <c r="AJ52" s="75">
        <f>PXIL!S52</f>
        <v>0</v>
      </c>
      <c r="AK52" s="75">
        <f>RTM_IEX!M52</f>
        <v>0.56999999999999995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13.550613999999999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8.51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0.20002940320000004</v>
      </c>
      <c r="AD53">
        <f t="shared" si="1"/>
        <v>22.530584596800004</v>
      </c>
      <c r="AE53">
        <v>0</v>
      </c>
      <c r="AF53" s="26"/>
      <c r="AG53">
        <f t="shared" si="2"/>
        <v>22.530584596800004</v>
      </c>
      <c r="AI53" s="75">
        <f>PXIL!M53</f>
        <v>0</v>
      </c>
      <c r="AJ53" s="75">
        <f>PXIL!S53</f>
        <v>0</v>
      </c>
      <c r="AK53" s="75">
        <f>RTM_IEX!M53</f>
        <v>0.67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13.550613999999999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9.18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0.2050454032</v>
      </c>
      <c r="AD54">
        <f t="shared" si="1"/>
        <v>23.0955685968</v>
      </c>
      <c r="AE54">
        <v>0</v>
      </c>
      <c r="AF54" s="26"/>
      <c r="AG54">
        <f t="shared" si="2"/>
        <v>23.0955685968</v>
      </c>
      <c r="AI54" s="75">
        <f>PXIL!M54</f>
        <v>0</v>
      </c>
      <c r="AJ54" s="75">
        <f>PXIL!S54</f>
        <v>0</v>
      </c>
      <c r="AK54" s="75">
        <f>RTM_IEX!M54</f>
        <v>0.56999999999999995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13.550613999999999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9.75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0.2100614032</v>
      </c>
      <c r="AD55">
        <f t="shared" si="1"/>
        <v>23.660552596799999</v>
      </c>
      <c r="AE55">
        <v>0</v>
      </c>
      <c r="AF55" s="26"/>
      <c r="AG55">
        <f t="shared" si="2"/>
        <v>23.660552596799999</v>
      </c>
      <c r="AI55" s="75">
        <f>PXIL!M55</f>
        <v>0</v>
      </c>
      <c r="AJ55" s="75">
        <f>PXIL!S55</f>
        <v>0</v>
      </c>
      <c r="AK55" s="75">
        <f>RTM_IEX!M55</f>
        <v>0.56999999999999995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13.550613999999999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9.75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0.2100614032</v>
      </c>
      <c r="AD56">
        <f t="shared" si="1"/>
        <v>23.660552596799999</v>
      </c>
      <c r="AE56">
        <v>0</v>
      </c>
      <c r="AF56" s="26"/>
      <c r="AG56">
        <f t="shared" si="2"/>
        <v>23.660552596799999</v>
      </c>
      <c r="AI56" s="75">
        <f>PXIL!M56</f>
        <v>0</v>
      </c>
      <c r="AJ56" s="75">
        <f>PXIL!S56</f>
        <v>0</v>
      </c>
      <c r="AK56" s="75">
        <f>RTM_IEX!M56</f>
        <v>0.56999999999999995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13.550613999999999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9.75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0.2050454032</v>
      </c>
      <c r="AD57">
        <f t="shared" si="1"/>
        <v>23.0955685968</v>
      </c>
      <c r="AE57">
        <v>0</v>
      </c>
      <c r="AF57" s="26"/>
      <c r="AG57">
        <f t="shared" si="2"/>
        <v>23.0955685968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13.550613999999999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0.17644540320000002</v>
      </c>
      <c r="AD58">
        <f t="shared" si="1"/>
        <v>19.874168596800001</v>
      </c>
      <c r="AE58">
        <v>0</v>
      </c>
      <c r="AF58" s="26"/>
      <c r="AG58">
        <f t="shared" si="2"/>
        <v>19.874168596800001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13.550613999999999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6.79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0.17899740319999999</v>
      </c>
      <c r="AD59">
        <f t="shared" si="1"/>
        <v>20.161616596799998</v>
      </c>
      <c r="AE59">
        <v>0</v>
      </c>
      <c r="AF59" s="26"/>
      <c r="AG59">
        <f t="shared" si="2"/>
        <v>20.161616596799998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13.550613999999999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7.94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0.18911740320000001</v>
      </c>
      <c r="AD60">
        <f t="shared" si="1"/>
        <v>21.3014965968</v>
      </c>
      <c r="AE60">
        <v>0</v>
      </c>
      <c r="AF60" s="26"/>
      <c r="AG60">
        <f t="shared" si="2"/>
        <v>21.3014965968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13.550613999999999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0.20425340320000002</v>
      </c>
      <c r="AD61">
        <f t="shared" si="1"/>
        <v>23.0063605968</v>
      </c>
      <c r="AE61">
        <v>0</v>
      </c>
      <c r="AF61" s="26"/>
      <c r="AG61">
        <f t="shared" si="2"/>
        <v>23.0063605968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13.550613999999999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5.16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0.16465340320000002</v>
      </c>
      <c r="AD62">
        <f t="shared" si="1"/>
        <v>18.545960596800001</v>
      </c>
      <c r="AE62">
        <v>0</v>
      </c>
      <c r="AF62" s="26"/>
      <c r="AG62">
        <f t="shared" si="2"/>
        <v>18.545960596800001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13.550613999999999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6.88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0.1797894032</v>
      </c>
      <c r="AD63">
        <f t="shared" si="1"/>
        <v>20.250824596799998</v>
      </c>
      <c r="AE63">
        <v>0</v>
      </c>
      <c r="AF63" s="26"/>
      <c r="AG63">
        <f t="shared" si="2"/>
        <v>20.250824596799998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13.550613999999999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9.75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0.2050454032</v>
      </c>
      <c r="AD64">
        <f t="shared" si="1"/>
        <v>23.0955685968</v>
      </c>
      <c r="AE64">
        <v>0</v>
      </c>
      <c r="AF64" s="26"/>
      <c r="AG64">
        <f t="shared" si="2"/>
        <v>23.0955685968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13.550613999999999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9.75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0.2050454032</v>
      </c>
      <c r="AD65">
        <f t="shared" si="1"/>
        <v>23.0955685968</v>
      </c>
      <c r="AE65">
        <v>0</v>
      </c>
      <c r="AF65" s="26"/>
      <c r="AG65">
        <f t="shared" si="2"/>
        <v>23.0955685968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13.550613999999999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9.75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0.2050454032</v>
      </c>
      <c r="AD66">
        <f t="shared" si="1"/>
        <v>23.0955685968</v>
      </c>
      <c r="AE66">
        <v>0</v>
      </c>
      <c r="AF66" s="26"/>
      <c r="AG66">
        <f t="shared" si="2"/>
        <v>23.0955685968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13.550613999999999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9.75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0.2050454032</v>
      </c>
      <c r="AD67">
        <f t="shared" si="1"/>
        <v>23.0955685968</v>
      </c>
      <c r="AE67">
        <v>0</v>
      </c>
      <c r="AF67" s="26"/>
      <c r="AG67">
        <f t="shared" si="2"/>
        <v>23.0955685968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13.550613999999999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9.75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0.2050454032</v>
      </c>
      <c r="AD68">
        <f t="shared" ref="AD68:AD98" si="4">SUM(B68:AB68,AI68:AR68)-AC68</f>
        <v>23.0955685968</v>
      </c>
      <c r="AE68">
        <v>0</v>
      </c>
      <c r="AF68" s="26"/>
      <c r="AG68">
        <f t="shared" ref="AG68:AG98" si="5">SUM(AD68:AF68)</f>
        <v>23.0955685968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13.550613999999999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9.75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0.2050454032</v>
      </c>
      <c r="AD69">
        <f t="shared" si="4"/>
        <v>23.0955685968</v>
      </c>
      <c r="AE69">
        <v>0</v>
      </c>
      <c r="AF69" s="26"/>
      <c r="AG69">
        <f t="shared" si="5"/>
        <v>23.0955685968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13.550613999999999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9.75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0.2050454032</v>
      </c>
      <c r="AD70">
        <f t="shared" si="4"/>
        <v>23.0955685968</v>
      </c>
      <c r="AE70">
        <v>0</v>
      </c>
      <c r="AF70" s="26"/>
      <c r="AG70">
        <f t="shared" si="5"/>
        <v>23.0955685968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13.550613999999999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9.75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0.2050454032</v>
      </c>
      <c r="AD71">
        <f t="shared" si="4"/>
        <v>23.0955685968</v>
      </c>
      <c r="AE71">
        <v>0</v>
      </c>
      <c r="AF71" s="26"/>
      <c r="AG71">
        <f t="shared" si="5"/>
        <v>23.0955685968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13.550613999999999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9.75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0.2050454032</v>
      </c>
      <c r="AD72">
        <f t="shared" si="4"/>
        <v>23.0955685968</v>
      </c>
      <c r="AE72">
        <v>0</v>
      </c>
      <c r="AF72" s="26"/>
      <c r="AG72">
        <f t="shared" si="5"/>
        <v>23.0955685968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13.550613999999999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9.76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0.20513340320000001</v>
      </c>
      <c r="AD73">
        <f t="shared" si="4"/>
        <v>23.1054805968</v>
      </c>
      <c r="AE73">
        <v>0</v>
      </c>
      <c r="AF73" s="26"/>
      <c r="AG73">
        <f t="shared" si="5"/>
        <v>23.1054805968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13.550613999999999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9.27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0.2008214032</v>
      </c>
      <c r="AD74">
        <f t="shared" si="4"/>
        <v>22.6197925968</v>
      </c>
      <c r="AE74">
        <v>0</v>
      </c>
      <c r="AF74" s="26"/>
      <c r="AG74">
        <f t="shared" si="5"/>
        <v>22.6197925968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13.550613999999999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9.75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0.2050454032</v>
      </c>
      <c r="AD75">
        <f t="shared" si="4"/>
        <v>23.0955685968</v>
      </c>
      <c r="AE75">
        <v>0</v>
      </c>
      <c r="AF75" s="26"/>
      <c r="AG75">
        <f t="shared" si="5"/>
        <v>23.0955685968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13.550613999999999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7.17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0.1823414032</v>
      </c>
      <c r="AD76">
        <f t="shared" si="4"/>
        <v>20.538272596799999</v>
      </c>
      <c r="AE76">
        <v>0</v>
      </c>
      <c r="AF76" s="26"/>
      <c r="AG76">
        <f t="shared" si="5"/>
        <v>20.538272596799999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13.550613999999999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8.89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0.19747740320000001</v>
      </c>
      <c r="AD77">
        <f t="shared" si="4"/>
        <v>22.243136596799999</v>
      </c>
      <c r="AE77">
        <v>0</v>
      </c>
      <c r="AF77" s="26"/>
      <c r="AG77">
        <f t="shared" si="5"/>
        <v>22.243136596799999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13.550613999999999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7.08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0.18154940320000001</v>
      </c>
      <c r="AD78">
        <f t="shared" si="4"/>
        <v>20.4490645968</v>
      </c>
      <c r="AE78">
        <v>0</v>
      </c>
      <c r="AF78" s="26"/>
      <c r="AG78">
        <f t="shared" si="5"/>
        <v>20.4490645968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13.550613999999999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9.75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0.2050454032</v>
      </c>
      <c r="AD79">
        <f t="shared" si="4"/>
        <v>23.0955685968</v>
      </c>
      <c r="AE79">
        <v>0</v>
      </c>
      <c r="AF79" s="26"/>
      <c r="AG79">
        <f t="shared" si="5"/>
        <v>23.0955685968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13.550613999999999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9.4700000000000006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0.20258140320000004</v>
      </c>
      <c r="AD80">
        <f t="shared" si="4"/>
        <v>22.818032596800002</v>
      </c>
      <c r="AE80">
        <v>0</v>
      </c>
      <c r="AF80" s="26"/>
      <c r="AG80">
        <f t="shared" si="5"/>
        <v>22.818032596800002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13.550613999999999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9.56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0.2033734032</v>
      </c>
      <c r="AD81">
        <f t="shared" si="4"/>
        <v>22.907240596799998</v>
      </c>
      <c r="AE81">
        <v>0</v>
      </c>
      <c r="AF81" s="26"/>
      <c r="AG81">
        <f t="shared" si="5"/>
        <v>22.907240596799998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13.550613999999999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9.3699999999999992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0.20170140320000002</v>
      </c>
      <c r="AD82">
        <f t="shared" si="4"/>
        <v>22.718912596799999</v>
      </c>
      <c r="AE82">
        <v>0</v>
      </c>
      <c r="AF82" s="26"/>
      <c r="AG82">
        <f t="shared" si="5"/>
        <v>22.718912596799999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13.550613999999999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9.76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0.20513340320000001</v>
      </c>
      <c r="AD83">
        <f t="shared" si="4"/>
        <v>23.1054805968</v>
      </c>
      <c r="AE83">
        <v>0</v>
      </c>
      <c r="AF83" s="26"/>
      <c r="AG83">
        <f t="shared" si="5"/>
        <v>23.1054805968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13.550613999999999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9.27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0.2008214032</v>
      </c>
      <c r="AD84">
        <f t="shared" si="4"/>
        <v>22.6197925968</v>
      </c>
      <c r="AE84">
        <v>0</v>
      </c>
      <c r="AF84" s="26"/>
      <c r="AG84">
        <f t="shared" si="5"/>
        <v>22.6197925968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13.550613999999999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0.20425340320000002</v>
      </c>
      <c r="AD85">
        <f t="shared" si="4"/>
        <v>23.0063605968</v>
      </c>
      <c r="AE85">
        <v>0</v>
      </c>
      <c r="AF85" s="26"/>
      <c r="AG85">
        <f t="shared" si="5"/>
        <v>23.0063605968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13.550613999999999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9.75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0.2050454032</v>
      </c>
      <c r="AD86">
        <f t="shared" si="4"/>
        <v>23.0955685968</v>
      </c>
      <c r="AE86">
        <v>0</v>
      </c>
      <c r="AF86" s="26"/>
      <c r="AG86">
        <f t="shared" si="5"/>
        <v>23.0955685968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13.550613999999999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7.84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0.18823740320000001</v>
      </c>
      <c r="AD87">
        <f t="shared" si="4"/>
        <v>21.202376596800001</v>
      </c>
      <c r="AE87">
        <v>0</v>
      </c>
      <c r="AF87" s="26"/>
      <c r="AG87">
        <f t="shared" si="5"/>
        <v>21.202376596800001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13.550613999999999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8.41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0.19325340320000001</v>
      </c>
      <c r="AD88">
        <f t="shared" si="4"/>
        <v>21.7673605968</v>
      </c>
      <c r="AE88">
        <v>0</v>
      </c>
      <c r="AF88" s="26"/>
      <c r="AG88">
        <f t="shared" si="5"/>
        <v>21.7673605968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13.550613999999999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7.08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0.18154940320000001</v>
      </c>
      <c r="AD89">
        <f t="shared" si="4"/>
        <v>20.4490645968</v>
      </c>
      <c r="AE89">
        <v>0</v>
      </c>
      <c r="AF89" s="26"/>
      <c r="AG89">
        <f t="shared" si="5"/>
        <v>20.4490645968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13.550613999999999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7.65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0.18656540320000004</v>
      </c>
      <c r="AD90">
        <f t="shared" si="4"/>
        <v>21.014048596800002</v>
      </c>
      <c r="AE90">
        <v>0</v>
      </c>
      <c r="AF90" s="26"/>
      <c r="AG90">
        <f t="shared" si="5"/>
        <v>21.014048596800002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13.550613999999999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6.79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0.17899740319999999</v>
      </c>
      <c r="AD91">
        <f t="shared" si="4"/>
        <v>20.161616596799998</v>
      </c>
      <c r="AE91">
        <v>0</v>
      </c>
      <c r="AF91" s="26"/>
      <c r="AG91">
        <f t="shared" si="5"/>
        <v>20.161616596799998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13.550613999999999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9.4700000000000006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0.20258140320000004</v>
      </c>
      <c r="AD92">
        <f t="shared" si="4"/>
        <v>22.818032596800002</v>
      </c>
      <c r="AE92">
        <v>0</v>
      </c>
      <c r="AF92" s="26"/>
      <c r="AG92">
        <f t="shared" si="5"/>
        <v>22.818032596800002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13.550613999999999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9.3699999999999992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0.20170140320000002</v>
      </c>
      <c r="AD93">
        <f t="shared" si="4"/>
        <v>22.718912596799999</v>
      </c>
      <c r="AE93">
        <v>0</v>
      </c>
      <c r="AF93" s="26"/>
      <c r="AG93">
        <f t="shared" si="5"/>
        <v>22.718912596799999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13.550613999999999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5.64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0.1688774032</v>
      </c>
      <c r="AD94">
        <f t="shared" si="4"/>
        <v>19.0217365968</v>
      </c>
      <c r="AE94">
        <v>0</v>
      </c>
      <c r="AF94" s="26"/>
      <c r="AG94">
        <f t="shared" si="5"/>
        <v>19.0217365968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13.550613999999999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5.55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0.16808540320000001</v>
      </c>
      <c r="AD95">
        <f t="shared" si="4"/>
        <v>18.932528596800001</v>
      </c>
      <c r="AE95">
        <v>0</v>
      </c>
      <c r="AF95" s="26"/>
      <c r="AG95">
        <f t="shared" si="5"/>
        <v>18.932528596800001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13.550613999999999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3.16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0.14705340320000002</v>
      </c>
      <c r="AD96">
        <f t="shared" si="4"/>
        <v>16.563560596799999</v>
      </c>
      <c r="AE96">
        <v>0</v>
      </c>
      <c r="AF96" s="26"/>
      <c r="AG96">
        <f t="shared" si="5"/>
        <v>16.563560596799999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13.550613999999999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2.96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0.1452934032</v>
      </c>
      <c r="AD97">
        <f t="shared" si="4"/>
        <v>16.3653205968</v>
      </c>
      <c r="AE97">
        <v>0</v>
      </c>
      <c r="AF97" s="26"/>
      <c r="AG97">
        <f t="shared" si="5"/>
        <v>16.3653205968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13.550613999999999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3.06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0.1461734032</v>
      </c>
      <c r="AD98">
        <f t="shared" si="4"/>
        <v>16.464440596799999</v>
      </c>
      <c r="AE98">
        <v>0</v>
      </c>
      <c r="AF98" s="26"/>
      <c r="AG98">
        <f t="shared" si="5"/>
        <v>16.464440596799999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0.32505547224999992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0.16665249999999998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4.3823601557999988E-3</v>
      </c>
      <c r="AD99">
        <f t="shared" si="6"/>
        <v>0.49361311209419984</v>
      </c>
      <c r="AE99">
        <f t="shared" ref="AE99:AR99" si="8">SUM(AE3:AE98)/4000</f>
        <v>0</v>
      </c>
      <c r="AG99">
        <f t="shared" si="8"/>
        <v>0.49361311209419984</v>
      </c>
      <c r="AI99">
        <f t="shared" si="8"/>
        <v>0</v>
      </c>
      <c r="AJ99">
        <f t="shared" si="8"/>
        <v>0</v>
      </c>
      <c r="AK99">
        <f t="shared" si="8"/>
        <v>6.2875000000000032E-3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44948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'[1]22'!B5</f>
        <v>165</v>
      </c>
      <c r="C3" s="16">
        <f>'[1]22'!C5</f>
        <v>0</v>
      </c>
      <c r="D3" s="16">
        <f>'[1]22'!D5</f>
        <v>180</v>
      </c>
      <c r="E3" s="16">
        <f>'[1]22'!E5</f>
        <v>0</v>
      </c>
      <c r="F3" s="15">
        <f>SUM(B3:E3)</f>
        <v>345</v>
      </c>
      <c r="G3" s="15">
        <f>'[1]22'!H5</f>
        <v>0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'[1]22'!B6</f>
        <v>165</v>
      </c>
      <c r="C4" s="16">
        <f>'[1]22'!C6</f>
        <v>0</v>
      </c>
      <c r="D4" s="16">
        <f>'[1]22'!D6</f>
        <v>180</v>
      </c>
      <c r="E4" s="16">
        <f>'[1]22'!E6</f>
        <v>0</v>
      </c>
      <c r="F4" s="15">
        <f>SUM(B4:E4)</f>
        <v>345</v>
      </c>
      <c r="G4" s="15">
        <f>'[1]22'!H6</f>
        <v>0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'[1]22'!B7</f>
        <v>165</v>
      </c>
      <c r="C5" s="16">
        <f>'[1]22'!C7</f>
        <v>0</v>
      </c>
      <c r="D5" s="16">
        <f>'[1]22'!D7</f>
        <v>180</v>
      </c>
      <c r="E5" s="16">
        <f>'[1]22'!E7</f>
        <v>0</v>
      </c>
      <c r="F5" s="15">
        <f t="shared" ref="F5:F68" si="6">SUM(B5:E5)</f>
        <v>345</v>
      </c>
      <c r="G5" s="15">
        <f>'[1]22'!H7</f>
        <v>0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'[1]22'!B8</f>
        <v>165</v>
      </c>
      <c r="C6" s="16">
        <f>'[1]22'!C8</f>
        <v>0</v>
      </c>
      <c r="D6" s="16">
        <f>'[1]22'!D8</f>
        <v>180</v>
      </c>
      <c r="E6" s="16">
        <f>'[1]22'!E8</f>
        <v>0</v>
      </c>
      <c r="F6" s="15">
        <f t="shared" si="6"/>
        <v>345</v>
      </c>
      <c r="G6" s="15">
        <f>'[1]22'!H8</f>
        <v>0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'[1]22'!B9</f>
        <v>165</v>
      </c>
      <c r="C7" s="16">
        <f>'[1]22'!C9</f>
        <v>0</v>
      </c>
      <c r="D7" s="16">
        <f>'[1]22'!D9</f>
        <v>180</v>
      </c>
      <c r="E7" s="16">
        <f>'[1]22'!E9</f>
        <v>0</v>
      </c>
      <c r="F7" s="15">
        <f t="shared" si="6"/>
        <v>345</v>
      </c>
      <c r="G7" s="15">
        <f>'[1]22'!H9</f>
        <v>0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'[1]22'!B10</f>
        <v>165</v>
      </c>
      <c r="C8" s="16">
        <f>'[1]22'!C10</f>
        <v>0</v>
      </c>
      <c r="D8" s="16">
        <f>'[1]22'!D10</f>
        <v>180</v>
      </c>
      <c r="E8" s="16">
        <f>'[1]22'!E10</f>
        <v>0</v>
      </c>
      <c r="F8" s="15">
        <f t="shared" si="6"/>
        <v>345</v>
      </c>
      <c r="G8" s="15">
        <f>'[1]22'!H10</f>
        <v>0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'[1]22'!B11</f>
        <v>165</v>
      </c>
      <c r="C9" s="16">
        <f>'[1]22'!C11</f>
        <v>0</v>
      </c>
      <c r="D9" s="16">
        <f>'[1]22'!D11</f>
        <v>180</v>
      </c>
      <c r="E9" s="16">
        <f>'[1]22'!E11</f>
        <v>0</v>
      </c>
      <c r="F9" s="15">
        <f t="shared" si="6"/>
        <v>345</v>
      </c>
      <c r="G9" s="15">
        <f>'[1]22'!H11</f>
        <v>0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'[1]22'!B12</f>
        <v>165</v>
      </c>
      <c r="C10" s="16">
        <f>'[1]22'!C12</f>
        <v>0</v>
      </c>
      <c r="D10" s="16">
        <f>'[1]22'!D12</f>
        <v>180</v>
      </c>
      <c r="E10" s="16">
        <f>'[1]22'!E12</f>
        <v>0</v>
      </c>
      <c r="F10" s="15">
        <f t="shared" si="6"/>
        <v>345</v>
      </c>
      <c r="G10" s="15">
        <f>'[1]22'!H12</f>
        <v>0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'[1]22'!B13</f>
        <v>165</v>
      </c>
      <c r="C11" s="16">
        <f>'[1]22'!C13</f>
        <v>0</v>
      </c>
      <c r="D11" s="16">
        <f>'[1]22'!D13</f>
        <v>180</v>
      </c>
      <c r="E11" s="16">
        <f>'[1]22'!E13</f>
        <v>0</v>
      </c>
      <c r="F11" s="15">
        <f t="shared" si="6"/>
        <v>345</v>
      </c>
      <c r="G11" s="15">
        <f>'[1]22'!H13</f>
        <v>0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'[1]22'!B14</f>
        <v>165</v>
      </c>
      <c r="C12" s="16">
        <f>'[1]22'!C14</f>
        <v>0</v>
      </c>
      <c r="D12" s="16">
        <f>'[1]22'!D14</f>
        <v>180</v>
      </c>
      <c r="E12" s="16">
        <f>'[1]22'!E14</f>
        <v>0</v>
      </c>
      <c r="F12" s="15">
        <f t="shared" si="6"/>
        <v>345</v>
      </c>
      <c r="G12" s="15">
        <f>'[1]22'!H14</f>
        <v>0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'[1]22'!B15</f>
        <v>165</v>
      </c>
      <c r="C13" s="16">
        <f>'[1]22'!C15</f>
        <v>0</v>
      </c>
      <c r="D13" s="16">
        <f>'[1]22'!D15</f>
        <v>180</v>
      </c>
      <c r="E13" s="16">
        <f>'[1]22'!E15</f>
        <v>0</v>
      </c>
      <c r="F13" s="15">
        <f t="shared" si="6"/>
        <v>345</v>
      </c>
      <c r="G13" s="15">
        <f>'[1]22'!H15</f>
        <v>0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'[1]22'!B16</f>
        <v>165</v>
      </c>
      <c r="C14" s="16">
        <f>'[1]22'!C16</f>
        <v>0</v>
      </c>
      <c r="D14" s="16">
        <f>'[1]22'!D16</f>
        <v>180</v>
      </c>
      <c r="E14" s="16">
        <f>'[1]22'!E16</f>
        <v>0</v>
      </c>
      <c r="F14" s="15">
        <f t="shared" si="6"/>
        <v>345</v>
      </c>
      <c r="G14" s="15">
        <f>'[1]22'!H16</f>
        <v>0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'[1]22'!B17</f>
        <v>165</v>
      </c>
      <c r="C15" s="16">
        <f>'[1]22'!C17</f>
        <v>0</v>
      </c>
      <c r="D15" s="16">
        <f>'[1]22'!D17</f>
        <v>180</v>
      </c>
      <c r="E15" s="16">
        <f>'[1]22'!E17</f>
        <v>0</v>
      </c>
      <c r="F15" s="15">
        <f t="shared" si="6"/>
        <v>345</v>
      </c>
      <c r="G15" s="15">
        <f>'[1]22'!H17</f>
        <v>0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'[1]22'!B18</f>
        <v>165</v>
      </c>
      <c r="C16" s="16">
        <f>'[1]22'!C18</f>
        <v>0</v>
      </c>
      <c r="D16" s="16">
        <f>'[1]22'!D18</f>
        <v>180</v>
      </c>
      <c r="E16" s="16">
        <f>'[1]22'!E18</f>
        <v>0</v>
      </c>
      <c r="F16" s="15">
        <f t="shared" si="6"/>
        <v>345</v>
      </c>
      <c r="G16" s="15">
        <f>'[1]22'!H18</f>
        <v>0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'[1]22'!B19</f>
        <v>165</v>
      </c>
      <c r="C17" s="16">
        <f>'[1]22'!C19</f>
        <v>0</v>
      </c>
      <c r="D17" s="16">
        <f>'[1]22'!D19</f>
        <v>180</v>
      </c>
      <c r="E17" s="16">
        <f>'[1]22'!E19</f>
        <v>0</v>
      </c>
      <c r="F17" s="15">
        <f t="shared" si="6"/>
        <v>345</v>
      </c>
      <c r="G17" s="15">
        <f>'[1]22'!H19</f>
        <v>0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'[1]22'!B20</f>
        <v>165</v>
      </c>
      <c r="C18" s="16">
        <f>'[1]22'!C20</f>
        <v>0</v>
      </c>
      <c r="D18" s="16">
        <f>'[1]22'!D20</f>
        <v>180</v>
      </c>
      <c r="E18" s="16">
        <f>'[1]22'!E20</f>
        <v>0</v>
      </c>
      <c r="F18" s="15">
        <f t="shared" si="6"/>
        <v>345</v>
      </c>
      <c r="G18" s="15">
        <f>'[1]22'!H20</f>
        <v>0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'[1]22'!B21</f>
        <v>165</v>
      </c>
      <c r="C19" s="16">
        <f>'[1]22'!C21</f>
        <v>0</v>
      </c>
      <c r="D19" s="16">
        <f>'[1]22'!D21</f>
        <v>180</v>
      </c>
      <c r="E19" s="16">
        <f>'[1]22'!E21</f>
        <v>0</v>
      </c>
      <c r="F19" s="15">
        <f t="shared" si="6"/>
        <v>345</v>
      </c>
      <c r="G19" s="15">
        <f>'[1]22'!H21</f>
        <v>0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'[1]22'!B22</f>
        <v>165</v>
      </c>
      <c r="C20" s="16">
        <f>'[1]22'!C22</f>
        <v>0</v>
      </c>
      <c r="D20" s="16">
        <f>'[1]22'!D22</f>
        <v>180</v>
      </c>
      <c r="E20" s="16">
        <f>'[1]22'!E22</f>
        <v>0</v>
      </c>
      <c r="F20" s="15">
        <f t="shared" si="6"/>
        <v>345</v>
      </c>
      <c r="G20" s="15">
        <f>'[1]22'!H22</f>
        <v>0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'[1]22'!B23</f>
        <v>165</v>
      </c>
      <c r="C21" s="16">
        <f>'[1]22'!C23</f>
        <v>0</v>
      </c>
      <c r="D21" s="16">
        <f>'[1]22'!D23</f>
        <v>180</v>
      </c>
      <c r="E21" s="16">
        <f>'[1]22'!E23</f>
        <v>0</v>
      </c>
      <c r="F21" s="15">
        <f t="shared" si="6"/>
        <v>345</v>
      </c>
      <c r="G21" s="15">
        <f>'[1]22'!H23</f>
        <v>0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'[1]22'!B24</f>
        <v>165</v>
      </c>
      <c r="C22" s="16">
        <f>'[1]22'!C24</f>
        <v>0</v>
      </c>
      <c r="D22" s="16">
        <f>'[1]22'!D24</f>
        <v>180</v>
      </c>
      <c r="E22" s="16">
        <f>'[1]22'!E24</f>
        <v>0</v>
      </c>
      <c r="F22" s="15">
        <f t="shared" si="6"/>
        <v>345</v>
      </c>
      <c r="G22" s="15">
        <f>'[1]22'!H24</f>
        <v>0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'[1]22'!B25</f>
        <v>165</v>
      </c>
      <c r="C23" s="16">
        <f>'[1]22'!C25</f>
        <v>0</v>
      </c>
      <c r="D23" s="16">
        <f>'[1]22'!D25</f>
        <v>180</v>
      </c>
      <c r="E23" s="16">
        <f>'[1]22'!E25</f>
        <v>0</v>
      </c>
      <c r="F23" s="15">
        <f t="shared" si="6"/>
        <v>345</v>
      </c>
      <c r="G23" s="15">
        <f>'[1]22'!H25</f>
        <v>0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'[1]22'!B26</f>
        <v>165</v>
      </c>
      <c r="C24" s="16">
        <f>'[1]22'!C26</f>
        <v>0</v>
      </c>
      <c r="D24" s="16">
        <f>'[1]22'!D26</f>
        <v>180</v>
      </c>
      <c r="E24" s="16">
        <f>'[1]22'!E26</f>
        <v>0</v>
      </c>
      <c r="F24" s="15">
        <f t="shared" si="6"/>
        <v>345</v>
      </c>
      <c r="G24" s="15">
        <f>'[1]22'!H26</f>
        <v>0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'[1]22'!B27</f>
        <v>165</v>
      </c>
      <c r="C25" s="16">
        <f>'[1]22'!C27</f>
        <v>0</v>
      </c>
      <c r="D25" s="16">
        <f>'[1]22'!D27</f>
        <v>180</v>
      </c>
      <c r="E25" s="16">
        <f>'[1]22'!E27</f>
        <v>0</v>
      </c>
      <c r="F25" s="15">
        <f t="shared" si="6"/>
        <v>345</v>
      </c>
      <c r="G25" s="15">
        <f>'[1]22'!H27</f>
        <v>0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'[1]22'!B28</f>
        <v>165</v>
      </c>
      <c r="C26" s="16">
        <f>'[1]22'!C28</f>
        <v>0</v>
      </c>
      <c r="D26" s="16">
        <f>'[1]22'!D28</f>
        <v>180</v>
      </c>
      <c r="E26" s="16">
        <f>'[1]22'!E28</f>
        <v>0</v>
      </c>
      <c r="F26" s="15">
        <f t="shared" si="6"/>
        <v>345</v>
      </c>
      <c r="G26" s="15">
        <f>'[1]22'!H28</f>
        <v>0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'[1]22'!B29</f>
        <v>165</v>
      </c>
      <c r="C27" s="16">
        <f>'[1]22'!C29</f>
        <v>0</v>
      </c>
      <c r="D27" s="16">
        <f>'[1]22'!D29</f>
        <v>180</v>
      </c>
      <c r="E27" s="16">
        <f>'[1]22'!E29</f>
        <v>0</v>
      </c>
      <c r="F27" s="15">
        <f t="shared" si="6"/>
        <v>345</v>
      </c>
      <c r="G27" s="15">
        <f>'[1]22'!H29</f>
        <v>0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'[1]22'!B30</f>
        <v>165</v>
      </c>
      <c r="C28" s="16">
        <f>'[1]22'!C30</f>
        <v>0</v>
      </c>
      <c r="D28" s="16">
        <f>'[1]22'!D30</f>
        <v>180</v>
      </c>
      <c r="E28" s="16">
        <f>'[1]22'!E30</f>
        <v>0</v>
      </c>
      <c r="F28" s="15">
        <f t="shared" si="6"/>
        <v>345</v>
      </c>
      <c r="G28" s="15">
        <f>'[1]22'!H30</f>
        <v>0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'[1]22'!B31</f>
        <v>165</v>
      </c>
      <c r="C29" s="16">
        <f>'[1]22'!C31</f>
        <v>0</v>
      </c>
      <c r="D29" s="16">
        <f>'[1]22'!D31</f>
        <v>180</v>
      </c>
      <c r="E29" s="16">
        <f>'[1]22'!E31</f>
        <v>0</v>
      </c>
      <c r="F29" s="15">
        <f t="shared" si="6"/>
        <v>345</v>
      </c>
      <c r="G29" s="15">
        <f>'[1]22'!H31</f>
        <v>0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'[1]22'!B32</f>
        <v>165</v>
      </c>
      <c r="C30" s="16">
        <f>'[1]22'!C32</f>
        <v>0</v>
      </c>
      <c r="D30" s="16">
        <f>'[1]22'!D32</f>
        <v>180</v>
      </c>
      <c r="E30" s="16">
        <f>'[1]22'!E32</f>
        <v>0</v>
      </c>
      <c r="F30" s="15">
        <f t="shared" si="6"/>
        <v>345</v>
      </c>
      <c r="G30" s="15">
        <f>'[1]22'!H32</f>
        <v>0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'[1]22'!B33</f>
        <v>165</v>
      </c>
      <c r="C31" s="16">
        <f>'[1]22'!C33</f>
        <v>0</v>
      </c>
      <c r="D31" s="16">
        <f>'[1]22'!D33</f>
        <v>180</v>
      </c>
      <c r="E31" s="16">
        <f>'[1]22'!E33</f>
        <v>0</v>
      </c>
      <c r="F31" s="15">
        <f t="shared" si="6"/>
        <v>345</v>
      </c>
      <c r="G31" s="15">
        <f>'[1]22'!H33</f>
        <v>0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'[1]22'!B34</f>
        <v>165</v>
      </c>
      <c r="C32" s="16">
        <f>'[1]22'!C34</f>
        <v>0</v>
      </c>
      <c r="D32" s="16">
        <f>'[1]22'!D34</f>
        <v>180</v>
      </c>
      <c r="E32" s="16">
        <f>'[1]22'!E34</f>
        <v>0</v>
      </c>
      <c r="F32" s="15">
        <f t="shared" si="6"/>
        <v>345</v>
      </c>
      <c r="G32" s="15">
        <f>'[1]22'!H34</f>
        <v>0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'[1]22'!B35</f>
        <v>165</v>
      </c>
      <c r="C33" s="16">
        <f>'[1]22'!C35</f>
        <v>0</v>
      </c>
      <c r="D33" s="16">
        <f>'[1]22'!D35</f>
        <v>180</v>
      </c>
      <c r="E33" s="16">
        <f>'[1]22'!E35</f>
        <v>0</v>
      </c>
      <c r="F33" s="15">
        <f t="shared" si="6"/>
        <v>345</v>
      </c>
      <c r="G33" s="15">
        <f>'[1]22'!H35</f>
        <v>0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'[1]22'!B36</f>
        <v>165</v>
      </c>
      <c r="C34" s="16">
        <f>'[1]22'!C36</f>
        <v>0</v>
      </c>
      <c r="D34" s="16">
        <f>'[1]22'!D36</f>
        <v>180</v>
      </c>
      <c r="E34" s="16">
        <f>'[1]22'!E36</f>
        <v>0</v>
      </c>
      <c r="F34" s="15">
        <f t="shared" si="6"/>
        <v>345</v>
      </c>
      <c r="G34" s="15">
        <f>'[1]22'!H36</f>
        <v>0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'[1]22'!B37</f>
        <v>165</v>
      </c>
      <c r="C35" s="16">
        <f>'[1]22'!C37</f>
        <v>0</v>
      </c>
      <c r="D35" s="16">
        <f>'[1]22'!D37</f>
        <v>180</v>
      </c>
      <c r="E35" s="16">
        <f>'[1]22'!E37</f>
        <v>0</v>
      </c>
      <c r="F35" s="15">
        <f t="shared" si="6"/>
        <v>345</v>
      </c>
      <c r="G35" s="15">
        <f>'[1]22'!H37</f>
        <v>0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'[1]22'!B38</f>
        <v>165</v>
      </c>
      <c r="C36" s="16">
        <f>'[1]22'!C38</f>
        <v>0</v>
      </c>
      <c r="D36" s="16">
        <f>'[1]22'!D38</f>
        <v>180</v>
      </c>
      <c r="E36" s="16">
        <f>'[1]22'!E38</f>
        <v>0</v>
      </c>
      <c r="F36" s="15">
        <f t="shared" si="6"/>
        <v>345</v>
      </c>
      <c r="G36" s="15">
        <f>'[1]22'!H38</f>
        <v>0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'[1]22'!B39</f>
        <v>165</v>
      </c>
      <c r="C37" s="16">
        <f>'[1]22'!C39</f>
        <v>0</v>
      </c>
      <c r="D37" s="16">
        <f>'[1]22'!D39</f>
        <v>180</v>
      </c>
      <c r="E37" s="16">
        <f>'[1]22'!E39</f>
        <v>0</v>
      </c>
      <c r="F37" s="15">
        <f t="shared" si="6"/>
        <v>345</v>
      </c>
      <c r="G37" s="15">
        <f>'[1]22'!H39</f>
        <v>0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'[1]22'!B40</f>
        <v>165</v>
      </c>
      <c r="C38" s="16">
        <f>'[1]22'!C40</f>
        <v>0</v>
      </c>
      <c r="D38" s="16">
        <f>'[1]22'!D40</f>
        <v>180</v>
      </c>
      <c r="E38" s="16">
        <f>'[1]22'!E40</f>
        <v>0</v>
      </c>
      <c r="F38" s="15">
        <f t="shared" si="6"/>
        <v>345</v>
      </c>
      <c r="G38" s="15">
        <f>'[1]22'!H40</f>
        <v>0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'[1]22'!B41</f>
        <v>165</v>
      </c>
      <c r="C39" s="16">
        <f>'[1]22'!C41</f>
        <v>0</v>
      </c>
      <c r="D39" s="16">
        <f>'[1]22'!D41</f>
        <v>180</v>
      </c>
      <c r="E39" s="16">
        <f>'[1]22'!E41</f>
        <v>0</v>
      </c>
      <c r="F39" s="15">
        <f t="shared" si="6"/>
        <v>345</v>
      </c>
      <c r="G39" s="15">
        <f>'[1]22'!H41</f>
        <v>0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'[1]22'!B42</f>
        <v>165</v>
      </c>
      <c r="C40" s="16">
        <f>'[1]22'!C42</f>
        <v>0</v>
      </c>
      <c r="D40" s="16">
        <f>'[1]22'!D42</f>
        <v>180</v>
      </c>
      <c r="E40" s="16">
        <f>'[1]22'!E42</f>
        <v>0</v>
      </c>
      <c r="F40" s="15">
        <f t="shared" si="6"/>
        <v>345</v>
      </c>
      <c r="G40" s="15">
        <f>'[1]22'!H42</f>
        <v>0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'[1]22'!B43</f>
        <v>165</v>
      </c>
      <c r="C41" s="16">
        <f>'[1]22'!C43</f>
        <v>0</v>
      </c>
      <c r="D41" s="16">
        <f>'[1]22'!D43</f>
        <v>180</v>
      </c>
      <c r="E41" s="16">
        <f>'[1]22'!E43</f>
        <v>0</v>
      </c>
      <c r="F41" s="15">
        <f t="shared" si="6"/>
        <v>345</v>
      </c>
      <c r="G41" s="15">
        <f>'[1]22'!H43</f>
        <v>0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'[1]22'!B44</f>
        <v>165</v>
      </c>
      <c r="C42" s="16">
        <f>'[1]22'!C44</f>
        <v>0</v>
      </c>
      <c r="D42" s="16">
        <f>'[1]22'!D44</f>
        <v>180</v>
      </c>
      <c r="E42" s="16">
        <f>'[1]22'!E44</f>
        <v>0</v>
      </c>
      <c r="F42" s="15">
        <f t="shared" si="6"/>
        <v>345</v>
      </c>
      <c r="G42" s="15">
        <f>'[1]22'!H44</f>
        <v>0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'[1]22'!B45</f>
        <v>0</v>
      </c>
      <c r="C43" s="16">
        <f>'[1]22'!C45</f>
        <v>225</v>
      </c>
      <c r="D43" s="16">
        <f>'[1]22'!D45</f>
        <v>0</v>
      </c>
      <c r="E43" s="16">
        <f>'[1]22'!E45</f>
        <v>0</v>
      </c>
      <c r="F43" s="15">
        <f t="shared" si="6"/>
        <v>225</v>
      </c>
      <c r="G43" s="15">
        <f>'[1]22'!H45</f>
        <v>0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'[1]22'!B46</f>
        <v>0</v>
      </c>
      <c r="C44" s="16">
        <f>'[1]22'!C46</f>
        <v>225</v>
      </c>
      <c r="D44" s="16">
        <f>'[1]22'!D46</f>
        <v>0</v>
      </c>
      <c r="E44" s="16">
        <f>'[1]22'!E46</f>
        <v>0</v>
      </c>
      <c r="F44" s="15">
        <f t="shared" si="6"/>
        <v>225</v>
      </c>
      <c r="G44" s="15">
        <f>'[1]22'!H46</f>
        <v>0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'[1]22'!B47</f>
        <v>0</v>
      </c>
      <c r="C45" s="16">
        <f>'[1]22'!C47</f>
        <v>225</v>
      </c>
      <c r="D45" s="16">
        <f>'[1]22'!D47</f>
        <v>0</v>
      </c>
      <c r="E45" s="16">
        <f>'[1]22'!E47</f>
        <v>0</v>
      </c>
      <c r="F45" s="15">
        <f t="shared" si="6"/>
        <v>225</v>
      </c>
      <c r="G45" s="15">
        <f>'[1]22'!H47</f>
        <v>0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'[1]22'!B48</f>
        <v>0</v>
      </c>
      <c r="C46" s="16">
        <f>'[1]22'!C48</f>
        <v>225</v>
      </c>
      <c r="D46" s="16">
        <f>'[1]22'!D48</f>
        <v>0</v>
      </c>
      <c r="E46" s="16">
        <f>'[1]22'!E48</f>
        <v>0</v>
      </c>
      <c r="F46" s="15">
        <f t="shared" si="6"/>
        <v>225</v>
      </c>
      <c r="G46" s="15">
        <f>'[1]22'!H48</f>
        <v>0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'[1]22'!B49</f>
        <v>0</v>
      </c>
      <c r="C47" s="16">
        <f>'[1]22'!C49</f>
        <v>225</v>
      </c>
      <c r="D47" s="16">
        <f>'[1]22'!D49</f>
        <v>0</v>
      </c>
      <c r="E47" s="16">
        <f>'[1]22'!E49</f>
        <v>0</v>
      </c>
      <c r="F47" s="15">
        <f t="shared" si="6"/>
        <v>225</v>
      </c>
      <c r="G47" s="15">
        <f>'[1]22'!H49</f>
        <v>0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'[1]22'!B50</f>
        <v>0</v>
      </c>
      <c r="C48" s="16">
        <f>'[1]22'!C50</f>
        <v>225</v>
      </c>
      <c r="D48" s="16">
        <f>'[1]22'!D50</f>
        <v>0</v>
      </c>
      <c r="E48" s="16">
        <f>'[1]22'!E50</f>
        <v>0</v>
      </c>
      <c r="F48" s="15">
        <f t="shared" si="6"/>
        <v>225</v>
      </c>
      <c r="G48" s="15">
        <f>'[1]22'!H50</f>
        <v>0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'[1]22'!B51</f>
        <v>0</v>
      </c>
      <c r="C49" s="16">
        <f>'[1]22'!C51</f>
        <v>225</v>
      </c>
      <c r="D49" s="16">
        <f>'[1]22'!D51</f>
        <v>0</v>
      </c>
      <c r="E49" s="16">
        <f>'[1]22'!E51</f>
        <v>0</v>
      </c>
      <c r="F49" s="15">
        <f t="shared" si="6"/>
        <v>225</v>
      </c>
      <c r="G49" s="15">
        <f>'[1]22'!H51</f>
        <v>0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'[1]22'!B52</f>
        <v>0</v>
      </c>
      <c r="C50" s="16">
        <f>'[1]22'!C52</f>
        <v>225</v>
      </c>
      <c r="D50" s="16">
        <f>'[1]22'!D52</f>
        <v>0</v>
      </c>
      <c r="E50" s="16">
        <f>'[1]22'!E52</f>
        <v>0</v>
      </c>
      <c r="F50" s="15">
        <f t="shared" si="6"/>
        <v>225</v>
      </c>
      <c r="G50" s="15">
        <f>'[1]22'!H52</f>
        <v>0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'[1]22'!B53</f>
        <v>0</v>
      </c>
      <c r="C51" s="16">
        <f>'[1]22'!C53</f>
        <v>225</v>
      </c>
      <c r="D51" s="16">
        <f>'[1]22'!D53</f>
        <v>0</v>
      </c>
      <c r="E51" s="16">
        <f>'[1]22'!E53</f>
        <v>0</v>
      </c>
      <c r="F51" s="15">
        <f t="shared" si="6"/>
        <v>225</v>
      </c>
      <c r="G51" s="15">
        <f>'[1]22'!H53</f>
        <v>0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'[1]22'!B54</f>
        <v>0</v>
      </c>
      <c r="C52" s="16">
        <f>'[1]22'!C54</f>
        <v>225</v>
      </c>
      <c r="D52" s="16">
        <f>'[1]22'!D54</f>
        <v>0</v>
      </c>
      <c r="E52" s="16">
        <f>'[1]22'!E54</f>
        <v>0</v>
      </c>
      <c r="F52" s="15">
        <f t="shared" si="6"/>
        <v>225</v>
      </c>
      <c r="G52" s="15">
        <f>'[1]22'!H54</f>
        <v>0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'[1]22'!B55</f>
        <v>0</v>
      </c>
      <c r="C53" s="16">
        <f>'[1]22'!C55</f>
        <v>225</v>
      </c>
      <c r="D53" s="16">
        <f>'[1]22'!D55</f>
        <v>0</v>
      </c>
      <c r="E53" s="16">
        <f>'[1]22'!E55</f>
        <v>0</v>
      </c>
      <c r="F53" s="15">
        <f t="shared" si="6"/>
        <v>225</v>
      </c>
      <c r="G53" s="15">
        <f>'[1]22'!H55</f>
        <v>0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'[1]22'!B56</f>
        <v>0</v>
      </c>
      <c r="C54" s="16">
        <f>'[1]22'!C56</f>
        <v>225</v>
      </c>
      <c r="D54" s="16">
        <f>'[1]22'!D56</f>
        <v>0</v>
      </c>
      <c r="E54" s="16">
        <f>'[1]22'!E56</f>
        <v>0</v>
      </c>
      <c r="F54" s="15">
        <f t="shared" si="6"/>
        <v>225</v>
      </c>
      <c r="G54" s="15">
        <f>'[1]22'!H56</f>
        <v>0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'[1]22'!B57</f>
        <v>0</v>
      </c>
      <c r="C55" s="16">
        <f>'[1]22'!C57</f>
        <v>225</v>
      </c>
      <c r="D55" s="16">
        <f>'[1]22'!D57</f>
        <v>0</v>
      </c>
      <c r="E55" s="16">
        <f>'[1]22'!E57</f>
        <v>0</v>
      </c>
      <c r="F55" s="15">
        <f t="shared" si="6"/>
        <v>225</v>
      </c>
      <c r="G55" s="15">
        <f>'[1]22'!H57</f>
        <v>0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'[1]22'!B58</f>
        <v>0</v>
      </c>
      <c r="C56" s="16">
        <f>'[1]22'!C58</f>
        <v>225</v>
      </c>
      <c r="D56" s="16">
        <f>'[1]22'!D58</f>
        <v>0</v>
      </c>
      <c r="E56" s="16">
        <f>'[1]22'!E58</f>
        <v>0</v>
      </c>
      <c r="F56" s="15">
        <f t="shared" si="6"/>
        <v>225</v>
      </c>
      <c r="G56" s="15">
        <f>'[1]22'!H58</f>
        <v>0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'[1]22'!B59</f>
        <v>0</v>
      </c>
      <c r="C57" s="16">
        <f>'[1]22'!C59</f>
        <v>225</v>
      </c>
      <c r="D57" s="16">
        <f>'[1]22'!D59</f>
        <v>0</v>
      </c>
      <c r="E57" s="16">
        <f>'[1]22'!E59</f>
        <v>0</v>
      </c>
      <c r="F57" s="15">
        <f t="shared" si="6"/>
        <v>225</v>
      </c>
      <c r="G57" s="15">
        <f>'[1]22'!H59</f>
        <v>0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'[1]22'!B60</f>
        <v>0</v>
      </c>
      <c r="C58" s="16">
        <f>'[1]22'!C60</f>
        <v>225</v>
      </c>
      <c r="D58" s="16">
        <f>'[1]22'!D60</f>
        <v>0</v>
      </c>
      <c r="E58" s="16">
        <f>'[1]22'!E60</f>
        <v>0</v>
      </c>
      <c r="F58" s="15">
        <f t="shared" si="6"/>
        <v>225</v>
      </c>
      <c r="G58" s="15">
        <f>'[1]22'!H60</f>
        <v>0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'[1]22'!B61</f>
        <v>0</v>
      </c>
      <c r="C59" s="16">
        <f>'[1]22'!C61</f>
        <v>225</v>
      </c>
      <c r="D59" s="16">
        <f>'[1]22'!D61</f>
        <v>0</v>
      </c>
      <c r="E59" s="16">
        <f>'[1]22'!E61</f>
        <v>0</v>
      </c>
      <c r="F59" s="15">
        <f t="shared" si="6"/>
        <v>225</v>
      </c>
      <c r="G59" s="15">
        <f>'[1]22'!H61</f>
        <v>0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'[1]22'!B62</f>
        <v>0</v>
      </c>
      <c r="C60" s="16">
        <f>'[1]22'!C62</f>
        <v>225</v>
      </c>
      <c r="D60" s="16">
        <f>'[1]22'!D62</f>
        <v>0</v>
      </c>
      <c r="E60" s="16">
        <f>'[1]22'!E62</f>
        <v>0</v>
      </c>
      <c r="F60" s="15">
        <f t="shared" si="6"/>
        <v>225</v>
      </c>
      <c r="G60" s="15">
        <f>'[1]22'!H62</f>
        <v>0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'[1]22'!B63</f>
        <v>0</v>
      </c>
      <c r="C61" s="16">
        <f>'[1]22'!C63</f>
        <v>225</v>
      </c>
      <c r="D61" s="16">
        <f>'[1]22'!D63</f>
        <v>0</v>
      </c>
      <c r="E61" s="16">
        <f>'[1]22'!E63</f>
        <v>0</v>
      </c>
      <c r="F61" s="15">
        <f t="shared" si="6"/>
        <v>225</v>
      </c>
      <c r="G61" s="15">
        <f>'[1]22'!H63</f>
        <v>0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'[1]22'!B64</f>
        <v>0</v>
      </c>
      <c r="C62" s="16">
        <f>'[1]22'!C64</f>
        <v>225</v>
      </c>
      <c r="D62" s="16">
        <f>'[1]22'!D64</f>
        <v>0</v>
      </c>
      <c r="E62" s="16">
        <f>'[1]22'!E64</f>
        <v>0</v>
      </c>
      <c r="F62" s="15">
        <f t="shared" si="6"/>
        <v>225</v>
      </c>
      <c r="G62" s="15">
        <f>'[1]22'!H64</f>
        <v>0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'[1]22'!B65</f>
        <v>0</v>
      </c>
      <c r="C63" s="16">
        <f>'[1]22'!C65</f>
        <v>225</v>
      </c>
      <c r="D63" s="16">
        <f>'[1]22'!D65</f>
        <v>0</v>
      </c>
      <c r="E63" s="16">
        <f>'[1]22'!E65</f>
        <v>0</v>
      </c>
      <c r="F63" s="15">
        <f t="shared" si="6"/>
        <v>225</v>
      </c>
      <c r="G63" s="15">
        <f>'[1]22'!H65</f>
        <v>0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'[1]22'!B66</f>
        <v>0</v>
      </c>
      <c r="C64" s="16">
        <f>'[1]22'!C66</f>
        <v>225</v>
      </c>
      <c r="D64" s="16">
        <f>'[1]22'!D66</f>
        <v>0</v>
      </c>
      <c r="E64" s="16">
        <f>'[1]22'!E66</f>
        <v>0</v>
      </c>
      <c r="F64" s="15">
        <f t="shared" si="6"/>
        <v>225</v>
      </c>
      <c r="G64" s="15">
        <f>'[1]22'!H66</f>
        <v>0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'[1]22'!B67</f>
        <v>0</v>
      </c>
      <c r="C65" s="16">
        <f>'[1]22'!C67</f>
        <v>225</v>
      </c>
      <c r="D65" s="16">
        <f>'[1]22'!D67</f>
        <v>0</v>
      </c>
      <c r="E65" s="16">
        <f>'[1]22'!E67</f>
        <v>0</v>
      </c>
      <c r="F65" s="15">
        <f t="shared" si="6"/>
        <v>225</v>
      </c>
      <c r="G65" s="15">
        <f>'[1]22'!H67</f>
        <v>0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'[1]22'!B68</f>
        <v>0</v>
      </c>
      <c r="C66" s="16">
        <f>'[1]22'!C68</f>
        <v>225</v>
      </c>
      <c r="D66" s="16">
        <f>'[1]22'!D68</f>
        <v>0</v>
      </c>
      <c r="E66" s="16">
        <f>'[1]22'!E68</f>
        <v>0</v>
      </c>
      <c r="F66" s="15">
        <f t="shared" si="6"/>
        <v>225</v>
      </c>
      <c r="G66" s="15">
        <f>'[1]22'!H68</f>
        <v>0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'[1]22'!B69</f>
        <v>0</v>
      </c>
      <c r="C67" s="16">
        <f>'[1]22'!C69</f>
        <v>225</v>
      </c>
      <c r="D67" s="16">
        <f>'[1]22'!D69</f>
        <v>0</v>
      </c>
      <c r="E67" s="16">
        <f>'[1]22'!E69</f>
        <v>0</v>
      </c>
      <c r="F67" s="15">
        <f t="shared" si="6"/>
        <v>225</v>
      </c>
      <c r="G67" s="15">
        <f>'[1]22'!H69</f>
        <v>0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'[1]22'!B70</f>
        <v>0</v>
      </c>
      <c r="C68" s="16">
        <f>'[1]22'!C70</f>
        <v>225</v>
      </c>
      <c r="D68" s="16">
        <f>'[1]22'!D70</f>
        <v>0</v>
      </c>
      <c r="E68" s="16">
        <f>'[1]22'!E70</f>
        <v>0</v>
      </c>
      <c r="F68" s="15">
        <f t="shared" si="6"/>
        <v>225</v>
      </c>
      <c r="G68" s="15">
        <f>'[1]22'!H70</f>
        <v>0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'[1]22'!B71</f>
        <v>0</v>
      </c>
      <c r="C69" s="16">
        <f>'[1]22'!C71</f>
        <v>225</v>
      </c>
      <c r="D69" s="16">
        <f>'[1]22'!D71</f>
        <v>0</v>
      </c>
      <c r="E69" s="16">
        <f>'[1]22'!E71</f>
        <v>0</v>
      </c>
      <c r="F69" s="15">
        <f t="shared" ref="F69:F98" si="17">SUM(B69:E69)</f>
        <v>225</v>
      </c>
      <c r="G69" s="15">
        <f>'[1]22'!H71</f>
        <v>0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'[1]22'!B72</f>
        <v>0</v>
      </c>
      <c r="C70" s="16">
        <f>'[1]22'!C72</f>
        <v>225</v>
      </c>
      <c r="D70" s="16">
        <f>'[1]22'!D72</f>
        <v>0</v>
      </c>
      <c r="E70" s="16">
        <f>'[1]22'!E72</f>
        <v>0</v>
      </c>
      <c r="F70" s="15">
        <f t="shared" si="17"/>
        <v>225</v>
      </c>
      <c r="G70" s="15">
        <f>'[1]22'!H72</f>
        <v>0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'[1]22'!B73</f>
        <v>0</v>
      </c>
      <c r="C71" s="16">
        <f>'[1]22'!C73</f>
        <v>225</v>
      </c>
      <c r="D71" s="16">
        <f>'[1]22'!D73</f>
        <v>0</v>
      </c>
      <c r="E71" s="16">
        <f>'[1]22'!E73</f>
        <v>0</v>
      </c>
      <c r="F71" s="15">
        <f t="shared" si="17"/>
        <v>225</v>
      </c>
      <c r="G71" s="15">
        <f>'[1]22'!H73</f>
        <v>0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'[1]22'!B74</f>
        <v>0</v>
      </c>
      <c r="C72" s="16">
        <f>'[1]22'!C74</f>
        <v>225</v>
      </c>
      <c r="D72" s="16">
        <f>'[1]22'!D74</f>
        <v>0</v>
      </c>
      <c r="E72" s="16">
        <f>'[1]22'!E74</f>
        <v>0</v>
      </c>
      <c r="F72" s="15">
        <f t="shared" si="17"/>
        <v>225</v>
      </c>
      <c r="G72" s="15">
        <f>'[1]22'!H74</f>
        <v>0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'[1]22'!B75</f>
        <v>0</v>
      </c>
      <c r="C73" s="16">
        <f>'[1]22'!C75</f>
        <v>225</v>
      </c>
      <c r="D73" s="16">
        <f>'[1]22'!D75</f>
        <v>0</v>
      </c>
      <c r="E73" s="16">
        <f>'[1]22'!E75</f>
        <v>0</v>
      </c>
      <c r="F73" s="15">
        <f t="shared" si="17"/>
        <v>225</v>
      </c>
      <c r="G73" s="15">
        <f>'[1]22'!H75</f>
        <v>0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'[1]22'!B76</f>
        <v>0</v>
      </c>
      <c r="C74" s="16">
        <f>'[1]22'!C76</f>
        <v>225</v>
      </c>
      <c r="D74" s="16">
        <f>'[1]22'!D76</f>
        <v>0</v>
      </c>
      <c r="E74" s="16">
        <f>'[1]22'!E76</f>
        <v>0</v>
      </c>
      <c r="F74" s="15">
        <f t="shared" si="17"/>
        <v>225</v>
      </c>
      <c r="G74" s="15">
        <f>'[1]22'!H76</f>
        <v>0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'[1]22'!B77</f>
        <v>0</v>
      </c>
      <c r="C75" s="16">
        <f>'[1]22'!C77</f>
        <v>225</v>
      </c>
      <c r="D75" s="16">
        <f>'[1]22'!D77</f>
        <v>0</v>
      </c>
      <c r="E75" s="16">
        <f>'[1]22'!E77</f>
        <v>0</v>
      </c>
      <c r="F75" s="15">
        <f t="shared" si="17"/>
        <v>225</v>
      </c>
      <c r="G75" s="15">
        <f>'[1]22'!H77</f>
        <v>0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'[1]22'!B78</f>
        <v>0</v>
      </c>
      <c r="C76" s="16">
        <f>'[1]22'!C78</f>
        <v>225</v>
      </c>
      <c r="D76" s="16">
        <f>'[1]22'!D78</f>
        <v>0</v>
      </c>
      <c r="E76" s="16">
        <f>'[1]22'!E78</f>
        <v>0</v>
      </c>
      <c r="F76" s="15">
        <f t="shared" si="17"/>
        <v>225</v>
      </c>
      <c r="G76" s="15">
        <f>'[1]22'!H78</f>
        <v>0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'[1]22'!B79</f>
        <v>0</v>
      </c>
      <c r="C77" s="16">
        <f>'[1]22'!C79</f>
        <v>225</v>
      </c>
      <c r="D77" s="16">
        <f>'[1]22'!D79</f>
        <v>0</v>
      </c>
      <c r="E77" s="16">
        <f>'[1]22'!E79</f>
        <v>0</v>
      </c>
      <c r="F77" s="15">
        <f t="shared" si="17"/>
        <v>225</v>
      </c>
      <c r="G77" s="15">
        <f>'[1]22'!H79</f>
        <v>0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'[1]22'!B80</f>
        <v>0</v>
      </c>
      <c r="C78" s="16">
        <f>'[1]22'!C80</f>
        <v>225</v>
      </c>
      <c r="D78" s="16">
        <f>'[1]22'!D80</f>
        <v>0</v>
      </c>
      <c r="E78" s="16">
        <f>'[1]22'!E80</f>
        <v>0</v>
      </c>
      <c r="F78" s="15">
        <f t="shared" si="17"/>
        <v>225</v>
      </c>
      <c r="G78" s="15">
        <f>'[1]22'!H80</f>
        <v>0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'[1]22'!B81</f>
        <v>0</v>
      </c>
      <c r="C79" s="16">
        <f>'[1]22'!C81</f>
        <v>225</v>
      </c>
      <c r="D79" s="16">
        <f>'[1]22'!D81</f>
        <v>0</v>
      </c>
      <c r="E79" s="16">
        <f>'[1]22'!E81</f>
        <v>0</v>
      </c>
      <c r="F79" s="15">
        <f t="shared" si="17"/>
        <v>225</v>
      </c>
      <c r="G79" s="15">
        <f>'[1]22'!H81</f>
        <v>0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'[1]22'!B82</f>
        <v>0</v>
      </c>
      <c r="C80" s="16">
        <f>'[1]22'!C82</f>
        <v>225</v>
      </c>
      <c r="D80" s="16">
        <f>'[1]22'!D82</f>
        <v>0</v>
      </c>
      <c r="E80" s="16">
        <f>'[1]22'!E82</f>
        <v>0</v>
      </c>
      <c r="F80" s="15">
        <f t="shared" si="17"/>
        <v>225</v>
      </c>
      <c r="G80" s="15">
        <f>'[1]22'!H82</f>
        <v>0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'[1]22'!B83</f>
        <v>0</v>
      </c>
      <c r="C81" s="16">
        <f>'[1]22'!C83</f>
        <v>225</v>
      </c>
      <c r="D81" s="16">
        <f>'[1]22'!D83</f>
        <v>0</v>
      </c>
      <c r="E81" s="16">
        <f>'[1]22'!E83</f>
        <v>0</v>
      </c>
      <c r="F81" s="15">
        <f t="shared" si="17"/>
        <v>225</v>
      </c>
      <c r="G81" s="15">
        <f>'[1]22'!H83</f>
        <v>0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'[1]22'!B84</f>
        <v>0</v>
      </c>
      <c r="C82" s="16">
        <f>'[1]22'!C84</f>
        <v>225</v>
      </c>
      <c r="D82" s="16">
        <f>'[1]22'!D84</f>
        <v>0</v>
      </c>
      <c r="E82" s="16">
        <f>'[1]22'!E84</f>
        <v>0</v>
      </c>
      <c r="F82" s="15">
        <f t="shared" si="17"/>
        <v>225</v>
      </c>
      <c r="G82" s="15">
        <f>'[1]22'!H84</f>
        <v>0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'[1]22'!B85</f>
        <v>0</v>
      </c>
      <c r="C83" s="16">
        <f>'[1]22'!C85</f>
        <v>225</v>
      </c>
      <c r="D83" s="16">
        <f>'[1]22'!D85</f>
        <v>0</v>
      </c>
      <c r="E83" s="16">
        <f>'[1]22'!E85</f>
        <v>0</v>
      </c>
      <c r="F83" s="15">
        <f t="shared" si="17"/>
        <v>225</v>
      </c>
      <c r="G83" s="15">
        <f>'[1]22'!H85</f>
        <v>0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'[1]22'!B86</f>
        <v>0</v>
      </c>
      <c r="C84" s="16">
        <f>'[1]22'!C86</f>
        <v>225</v>
      </c>
      <c r="D84" s="16">
        <f>'[1]22'!D86</f>
        <v>0</v>
      </c>
      <c r="E84" s="16">
        <f>'[1]22'!E86</f>
        <v>0</v>
      </c>
      <c r="F84" s="15">
        <f t="shared" si="17"/>
        <v>225</v>
      </c>
      <c r="G84" s="15">
        <f>'[1]22'!H86</f>
        <v>0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'[1]22'!B87</f>
        <v>0</v>
      </c>
      <c r="C85" s="16">
        <f>'[1]22'!C87</f>
        <v>225</v>
      </c>
      <c r="D85" s="16">
        <f>'[1]22'!D87</f>
        <v>0</v>
      </c>
      <c r="E85" s="16">
        <f>'[1]22'!E87</f>
        <v>0</v>
      </c>
      <c r="F85" s="15">
        <f t="shared" si="17"/>
        <v>225</v>
      </c>
      <c r="G85" s="15">
        <f>'[1]22'!H87</f>
        <v>0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'[1]22'!B88</f>
        <v>0</v>
      </c>
      <c r="C86" s="16">
        <f>'[1]22'!C88</f>
        <v>225</v>
      </c>
      <c r="D86" s="16">
        <f>'[1]22'!D88</f>
        <v>0</v>
      </c>
      <c r="E86" s="16">
        <f>'[1]22'!E88</f>
        <v>0</v>
      </c>
      <c r="F86" s="15">
        <f t="shared" si="17"/>
        <v>225</v>
      </c>
      <c r="G86" s="15">
        <f>'[1]22'!H88</f>
        <v>0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'[1]22'!B89</f>
        <v>0</v>
      </c>
      <c r="C87" s="16">
        <f>'[1]22'!C89</f>
        <v>225</v>
      </c>
      <c r="D87" s="16">
        <f>'[1]22'!D89</f>
        <v>0</v>
      </c>
      <c r="E87" s="16">
        <f>'[1]22'!E89</f>
        <v>0</v>
      </c>
      <c r="F87" s="15">
        <f t="shared" si="17"/>
        <v>225</v>
      </c>
      <c r="G87" s="15">
        <f>'[1]22'!H89</f>
        <v>0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'[1]22'!B90</f>
        <v>0</v>
      </c>
      <c r="C88" s="16">
        <f>'[1]22'!C90</f>
        <v>225</v>
      </c>
      <c r="D88" s="16">
        <f>'[1]22'!D90</f>
        <v>0</v>
      </c>
      <c r="E88" s="16">
        <f>'[1]22'!E90</f>
        <v>0</v>
      </c>
      <c r="F88" s="15">
        <f t="shared" si="17"/>
        <v>225</v>
      </c>
      <c r="G88" s="15">
        <f>'[1]22'!H90</f>
        <v>0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'[1]22'!B91</f>
        <v>0</v>
      </c>
      <c r="C89" s="16">
        <f>'[1]22'!C91</f>
        <v>225</v>
      </c>
      <c r="D89" s="16">
        <f>'[1]22'!D91</f>
        <v>0</v>
      </c>
      <c r="E89" s="16">
        <f>'[1]22'!E91</f>
        <v>0</v>
      </c>
      <c r="F89" s="15">
        <f t="shared" si="17"/>
        <v>225</v>
      </c>
      <c r="G89" s="15">
        <f>'[1]22'!H91</f>
        <v>0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'[1]22'!B92</f>
        <v>0</v>
      </c>
      <c r="C90" s="16">
        <f>'[1]22'!C92</f>
        <v>225</v>
      </c>
      <c r="D90" s="16">
        <f>'[1]22'!D92</f>
        <v>0</v>
      </c>
      <c r="E90" s="16">
        <f>'[1]22'!E92</f>
        <v>0</v>
      </c>
      <c r="F90" s="15">
        <f t="shared" si="17"/>
        <v>225</v>
      </c>
      <c r="G90" s="15">
        <f>'[1]22'!H92</f>
        <v>0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'[1]22'!B93</f>
        <v>0</v>
      </c>
      <c r="C91" s="16">
        <f>'[1]22'!C93</f>
        <v>225</v>
      </c>
      <c r="D91" s="16">
        <f>'[1]22'!D93</f>
        <v>0</v>
      </c>
      <c r="E91" s="16">
        <f>'[1]22'!E93</f>
        <v>0</v>
      </c>
      <c r="F91" s="15">
        <f t="shared" si="17"/>
        <v>225</v>
      </c>
      <c r="G91" s="15">
        <f>'[1]22'!H93</f>
        <v>0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'[1]22'!B94</f>
        <v>0</v>
      </c>
      <c r="C92" s="16">
        <f>'[1]22'!C94</f>
        <v>225</v>
      </c>
      <c r="D92" s="16">
        <f>'[1]22'!D94</f>
        <v>0</v>
      </c>
      <c r="E92" s="16">
        <f>'[1]22'!E94</f>
        <v>0</v>
      </c>
      <c r="F92" s="15">
        <f t="shared" si="17"/>
        <v>225</v>
      </c>
      <c r="G92" s="15">
        <f>'[1]22'!H94</f>
        <v>0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'[1]22'!B95</f>
        <v>0</v>
      </c>
      <c r="C93" s="16">
        <f>'[1]22'!C95</f>
        <v>225</v>
      </c>
      <c r="D93" s="16">
        <f>'[1]22'!D95</f>
        <v>0</v>
      </c>
      <c r="E93" s="16">
        <f>'[1]22'!E95</f>
        <v>0</v>
      </c>
      <c r="F93" s="15">
        <f t="shared" si="17"/>
        <v>225</v>
      </c>
      <c r="G93" s="15">
        <f>'[1]22'!H95</f>
        <v>0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'[1]22'!B96</f>
        <v>0</v>
      </c>
      <c r="C94" s="16">
        <f>'[1]22'!C96</f>
        <v>225</v>
      </c>
      <c r="D94" s="16">
        <f>'[1]22'!D96</f>
        <v>0</v>
      </c>
      <c r="E94" s="16">
        <f>'[1]22'!E96</f>
        <v>0</v>
      </c>
      <c r="F94" s="15">
        <f t="shared" si="17"/>
        <v>225</v>
      </c>
      <c r="G94" s="15">
        <f>'[1]22'!H96</f>
        <v>0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'[1]22'!B97</f>
        <v>0</v>
      </c>
      <c r="C95" s="16">
        <f>'[1]22'!C97</f>
        <v>225</v>
      </c>
      <c r="D95" s="16">
        <f>'[1]22'!D97</f>
        <v>0</v>
      </c>
      <c r="E95" s="16">
        <f>'[1]22'!E97</f>
        <v>0</v>
      </c>
      <c r="F95" s="15">
        <f t="shared" si="17"/>
        <v>225</v>
      </c>
      <c r="G95" s="15">
        <f>'[1]22'!H97</f>
        <v>0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'[1]22'!B98</f>
        <v>0</v>
      </c>
      <c r="C96" s="16">
        <f>'[1]22'!C98</f>
        <v>225</v>
      </c>
      <c r="D96" s="16">
        <f>'[1]22'!D98</f>
        <v>0</v>
      </c>
      <c r="E96" s="16">
        <f>'[1]22'!E98</f>
        <v>0</v>
      </c>
      <c r="F96" s="15">
        <f t="shared" si="17"/>
        <v>225</v>
      </c>
      <c r="G96" s="15">
        <f>'[1]22'!H98</f>
        <v>0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'[1]22'!B99</f>
        <v>0</v>
      </c>
      <c r="C97" s="16">
        <f>'[1]22'!C99</f>
        <v>225</v>
      </c>
      <c r="D97" s="16">
        <f>'[1]22'!D99</f>
        <v>0</v>
      </c>
      <c r="E97" s="16">
        <f>'[1]22'!E99</f>
        <v>0</v>
      </c>
      <c r="F97" s="15">
        <f t="shared" si="17"/>
        <v>225</v>
      </c>
      <c r="G97" s="15">
        <f>'[1]22'!H99</f>
        <v>0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'[1]22'!B100</f>
        <v>0</v>
      </c>
      <c r="C98" s="16">
        <f>'[1]22'!C100</f>
        <v>225</v>
      </c>
      <c r="D98" s="16">
        <f>'[1]22'!D100</f>
        <v>0</v>
      </c>
      <c r="E98" s="16">
        <f>'[1]22'!E100</f>
        <v>0</v>
      </c>
      <c r="F98" s="15">
        <f t="shared" si="17"/>
        <v>225</v>
      </c>
      <c r="G98" s="15">
        <f>'[1]22'!H100</f>
        <v>0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1.65</v>
      </c>
      <c r="C99" s="15">
        <f t="shared" si="18"/>
        <v>3.15</v>
      </c>
      <c r="D99" s="15">
        <f t="shared" si="18"/>
        <v>1.8</v>
      </c>
      <c r="E99" s="15">
        <f t="shared" si="18"/>
        <v>0</v>
      </c>
      <c r="F99" s="15">
        <f t="shared" si="18"/>
        <v>6.6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44948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5">
        <f>'[2]22'!B5</f>
        <v>42</v>
      </c>
      <c r="C3" s="206">
        <f>'[2]22'!C5</f>
        <v>30</v>
      </c>
      <c r="D3" s="206">
        <f>'[2]22'!D5</f>
        <v>0</v>
      </c>
      <c r="E3" s="206">
        <f>'[2]22'!E5</f>
        <v>0</v>
      </c>
      <c r="F3" s="15">
        <f>SUM(B3:E3)</f>
        <v>72</v>
      </c>
      <c r="G3" s="205">
        <f>'[2]22'!H5</f>
        <v>39</v>
      </c>
      <c r="H3" s="206">
        <f>'[2]22'!I5</f>
        <v>0</v>
      </c>
      <c r="I3" s="206">
        <f>'[2]22'!J5</f>
        <v>0</v>
      </c>
      <c r="J3" s="206">
        <f>'[2]22'!K5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5">
        <f>'[2]22'!B6</f>
        <v>42</v>
      </c>
      <c r="C4" s="206">
        <f>'[2]22'!C6</f>
        <v>30</v>
      </c>
      <c r="D4" s="206">
        <f>'[2]22'!D6</f>
        <v>0</v>
      </c>
      <c r="E4" s="206">
        <f>'[2]22'!E6</f>
        <v>0</v>
      </c>
      <c r="F4" s="15">
        <f>SUM(B4:E4)</f>
        <v>72</v>
      </c>
      <c r="G4" s="205">
        <f>'[2]22'!H6</f>
        <v>39</v>
      </c>
      <c r="H4" s="206">
        <f>'[2]22'!I6</f>
        <v>0</v>
      </c>
      <c r="I4" s="206">
        <f>'[2]22'!J6</f>
        <v>0</v>
      </c>
      <c r="J4" s="206">
        <f>'[2]22'!K6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5">
        <f>'[2]22'!B7</f>
        <v>42</v>
      </c>
      <c r="C5" s="206">
        <f>'[2]22'!C7</f>
        <v>30</v>
      </c>
      <c r="D5" s="206">
        <f>'[2]22'!D7</f>
        <v>0</v>
      </c>
      <c r="E5" s="206">
        <f>'[2]22'!E7</f>
        <v>0</v>
      </c>
      <c r="F5" s="15">
        <f t="shared" ref="F5:F68" si="6">SUM(B5:E5)</f>
        <v>72</v>
      </c>
      <c r="G5" s="205">
        <f>'[2]22'!H7</f>
        <v>39</v>
      </c>
      <c r="H5" s="206">
        <f>'[2]22'!I7</f>
        <v>0</v>
      </c>
      <c r="I5" s="206">
        <f>'[2]22'!J7</f>
        <v>0</v>
      </c>
      <c r="J5" s="206">
        <f>'[2]22'!K7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5">
        <f>'[2]22'!B8</f>
        <v>42</v>
      </c>
      <c r="C6" s="206">
        <f>'[2]22'!C8</f>
        <v>30</v>
      </c>
      <c r="D6" s="206">
        <f>'[2]22'!D8</f>
        <v>0</v>
      </c>
      <c r="E6" s="206">
        <f>'[2]22'!E8</f>
        <v>0</v>
      </c>
      <c r="F6" s="15">
        <f t="shared" si="6"/>
        <v>72</v>
      </c>
      <c r="G6" s="205">
        <f>'[2]22'!H8</f>
        <v>39</v>
      </c>
      <c r="H6" s="206">
        <f>'[2]22'!I8</f>
        <v>0</v>
      </c>
      <c r="I6" s="206">
        <f>'[2]22'!J8</f>
        <v>0</v>
      </c>
      <c r="J6" s="206">
        <f>'[2]22'!K8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5">
        <f>'[2]22'!B9</f>
        <v>42</v>
      </c>
      <c r="C7" s="206">
        <f>'[2]22'!C9</f>
        <v>30</v>
      </c>
      <c r="D7" s="206">
        <f>'[2]22'!D9</f>
        <v>0</v>
      </c>
      <c r="E7" s="206">
        <f>'[2]22'!E9</f>
        <v>0</v>
      </c>
      <c r="F7" s="15">
        <f t="shared" si="6"/>
        <v>72</v>
      </c>
      <c r="G7" s="205">
        <f>'[2]22'!H9</f>
        <v>39</v>
      </c>
      <c r="H7" s="206">
        <f>'[2]22'!I9</f>
        <v>0</v>
      </c>
      <c r="I7" s="206">
        <f>'[2]22'!J9</f>
        <v>0</v>
      </c>
      <c r="J7" s="206">
        <f>'[2]22'!K9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5">
        <f>'[2]22'!B10</f>
        <v>42</v>
      </c>
      <c r="C8" s="206">
        <f>'[2]22'!C10</f>
        <v>30</v>
      </c>
      <c r="D8" s="206">
        <f>'[2]22'!D10</f>
        <v>0</v>
      </c>
      <c r="E8" s="206">
        <f>'[2]22'!E10</f>
        <v>0</v>
      </c>
      <c r="F8" s="15">
        <f t="shared" si="6"/>
        <v>72</v>
      </c>
      <c r="G8" s="205">
        <f>'[2]22'!H10</f>
        <v>39</v>
      </c>
      <c r="H8" s="206">
        <f>'[2]22'!I10</f>
        <v>0</v>
      </c>
      <c r="I8" s="206">
        <f>'[2]22'!J10</f>
        <v>0</v>
      </c>
      <c r="J8" s="206">
        <f>'[2]22'!K10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5">
        <f>'[2]22'!B11</f>
        <v>42</v>
      </c>
      <c r="C9" s="206">
        <f>'[2]22'!C11</f>
        <v>30</v>
      </c>
      <c r="D9" s="206">
        <f>'[2]22'!D11</f>
        <v>0</v>
      </c>
      <c r="E9" s="206">
        <f>'[2]22'!E11</f>
        <v>0</v>
      </c>
      <c r="F9" s="15">
        <f t="shared" si="6"/>
        <v>72</v>
      </c>
      <c r="G9" s="205">
        <f>'[2]22'!H11</f>
        <v>39</v>
      </c>
      <c r="H9" s="206">
        <f>'[2]22'!I11</f>
        <v>0</v>
      </c>
      <c r="I9" s="206">
        <f>'[2]22'!J11</f>
        <v>0</v>
      </c>
      <c r="J9" s="206">
        <f>'[2]22'!K11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5">
        <f>'[2]22'!B12</f>
        <v>42</v>
      </c>
      <c r="C10" s="206">
        <f>'[2]22'!C12</f>
        <v>30</v>
      </c>
      <c r="D10" s="206">
        <f>'[2]22'!D12</f>
        <v>0</v>
      </c>
      <c r="E10" s="206">
        <f>'[2]22'!E12</f>
        <v>0</v>
      </c>
      <c r="F10" s="15">
        <f t="shared" si="6"/>
        <v>72</v>
      </c>
      <c r="G10" s="205">
        <f>'[2]22'!H12</f>
        <v>39</v>
      </c>
      <c r="H10" s="206">
        <f>'[2]22'!I12</f>
        <v>0</v>
      </c>
      <c r="I10" s="206">
        <f>'[2]22'!J12</f>
        <v>0</v>
      </c>
      <c r="J10" s="206">
        <f>'[2]22'!K12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5">
        <f>'[2]22'!B13</f>
        <v>42</v>
      </c>
      <c r="C11" s="206">
        <f>'[2]22'!C13</f>
        <v>30</v>
      </c>
      <c r="D11" s="206">
        <f>'[2]22'!D13</f>
        <v>0</v>
      </c>
      <c r="E11" s="206">
        <f>'[2]22'!E13</f>
        <v>0</v>
      </c>
      <c r="F11" s="15">
        <f t="shared" si="6"/>
        <v>72</v>
      </c>
      <c r="G11" s="205">
        <f>'[2]22'!H13</f>
        <v>39</v>
      </c>
      <c r="H11" s="206">
        <f>'[2]22'!I13</f>
        <v>0</v>
      </c>
      <c r="I11" s="206">
        <f>'[2]22'!J13</f>
        <v>0</v>
      </c>
      <c r="J11" s="206">
        <f>'[2]22'!K13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5">
        <f>'[2]22'!B14</f>
        <v>42</v>
      </c>
      <c r="C12" s="206">
        <f>'[2]22'!C14</f>
        <v>30</v>
      </c>
      <c r="D12" s="206">
        <f>'[2]22'!D14</f>
        <v>0</v>
      </c>
      <c r="E12" s="206">
        <f>'[2]22'!E14</f>
        <v>0</v>
      </c>
      <c r="F12" s="15">
        <f t="shared" si="6"/>
        <v>72</v>
      </c>
      <c r="G12" s="205">
        <f>'[2]22'!H14</f>
        <v>39</v>
      </c>
      <c r="H12" s="206">
        <f>'[2]22'!I14</f>
        <v>0</v>
      </c>
      <c r="I12" s="206">
        <f>'[2]22'!J14</f>
        <v>0</v>
      </c>
      <c r="J12" s="206">
        <f>'[2]22'!K14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5">
        <f>'[2]22'!B15</f>
        <v>42</v>
      </c>
      <c r="C13" s="206">
        <f>'[2]22'!C15</f>
        <v>30</v>
      </c>
      <c r="D13" s="206">
        <f>'[2]22'!D15</f>
        <v>0</v>
      </c>
      <c r="E13" s="206">
        <f>'[2]22'!E15</f>
        <v>0</v>
      </c>
      <c r="F13" s="15">
        <f t="shared" si="6"/>
        <v>72</v>
      </c>
      <c r="G13" s="205">
        <f>'[2]22'!H15</f>
        <v>39</v>
      </c>
      <c r="H13" s="206">
        <f>'[2]22'!I15</f>
        <v>0</v>
      </c>
      <c r="I13" s="206">
        <f>'[2]22'!J15</f>
        <v>0</v>
      </c>
      <c r="J13" s="206">
        <f>'[2]22'!K15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5">
        <f>'[2]22'!B16</f>
        <v>42</v>
      </c>
      <c r="C14" s="206">
        <f>'[2]22'!C16</f>
        <v>30</v>
      </c>
      <c r="D14" s="206">
        <f>'[2]22'!D16</f>
        <v>0</v>
      </c>
      <c r="E14" s="206">
        <f>'[2]22'!E16</f>
        <v>0</v>
      </c>
      <c r="F14" s="15">
        <f t="shared" si="6"/>
        <v>72</v>
      </c>
      <c r="G14" s="205">
        <f>'[2]22'!H16</f>
        <v>39</v>
      </c>
      <c r="H14" s="206">
        <f>'[2]22'!I16</f>
        <v>0</v>
      </c>
      <c r="I14" s="206">
        <f>'[2]22'!J16</f>
        <v>0</v>
      </c>
      <c r="J14" s="206">
        <f>'[2]22'!K16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5">
        <f>'[2]22'!B17</f>
        <v>42</v>
      </c>
      <c r="C15" s="206">
        <f>'[2]22'!C17</f>
        <v>30</v>
      </c>
      <c r="D15" s="206">
        <f>'[2]22'!D17</f>
        <v>0</v>
      </c>
      <c r="E15" s="206">
        <f>'[2]22'!E17</f>
        <v>0</v>
      </c>
      <c r="F15" s="15">
        <f t="shared" si="6"/>
        <v>72</v>
      </c>
      <c r="G15" s="205">
        <f>'[2]22'!H17</f>
        <v>39</v>
      </c>
      <c r="H15" s="206">
        <f>'[2]22'!I17</f>
        <v>0</v>
      </c>
      <c r="I15" s="206">
        <f>'[2]22'!J17</f>
        <v>0</v>
      </c>
      <c r="J15" s="206">
        <f>'[2]22'!K17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5">
        <f>'[2]22'!B18</f>
        <v>42</v>
      </c>
      <c r="C16" s="206">
        <f>'[2]22'!C18</f>
        <v>30</v>
      </c>
      <c r="D16" s="206">
        <f>'[2]22'!D18</f>
        <v>0</v>
      </c>
      <c r="E16" s="206">
        <f>'[2]22'!E18</f>
        <v>0</v>
      </c>
      <c r="F16" s="15">
        <f t="shared" si="6"/>
        <v>72</v>
      </c>
      <c r="G16" s="205">
        <f>'[2]22'!H18</f>
        <v>39</v>
      </c>
      <c r="H16" s="206">
        <f>'[2]22'!I18</f>
        <v>0</v>
      </c>
      <c r="I16" s="206">
        <f>'[2]22'!J18</f>
        <v>0</v>
      </c>
      <c r="J16" s="206">
        <f>'[2]22'!K18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5">
        <f>'[2]22'!B19</f>
        <v>42</v>
      </c>
      <c r="C17" s="206">
        <f>'[2]22'!C19</f>
        <v>30</v>
      </c>
      <c r="D17" s="206">
        <f>'[2]22'!D19</f>
        <v>0</v>
      </c>
      <c r="E17" s="206">
        <f>'[2]22'!E19</f>
        <v>0</v>
      </c>
      <c r="F17" s="15">
        <f t="shared" si="6"/>
        <v>72</v>
      </c>
      <c r="G17" s="205">
        <f>'[2]22'!H19</f>
        <v>39</v>
      </c>
      <c r="H17" s="206">
        <f>'[2]22'!I19</f>
        <v>0</v>
      </c>
      <c r="I17" s="206">
        <f>'[2]22'!J19</f>
        <v>0</v>
      </c>
      <c r="J17" s="206">
        <f>'[2]22'!K19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5">
        <f>'[2]22'!B20</f>
        <v>42</v>
      </c>
      <c r="C18" s="206">
        <f>'[2]22'!C20</f>
        <v>30</v>
      </c>
      <c r="D18" s="206">
        <f>'[2]22'!D20</f>
        <v>0</v>
      </c>
      <c r="E18" s="206">
        <f>'[2]22'!E20</f>
        <v>0</v>
      </c>
      <c r="F18" s="15">
        <f t="shared" si="6"/>
        <v>72</v>
      </c>
      <c r="G18" s="205">
        <f>'[2]22'!H20</f>
        <v>39</v>
      </c>
      <c r="H18" s="206">
        <f>'[2]22'!I20</f>
        <v>0</v>
      </c>
      <c r="I18" s="206">
        <f>'[2]22'!J20</f>
        <v>0</v>
      </c>
      <c r="J18" s="206">
        <f>'[2]22'!K20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5">
        <f>'[2]22'!B21</f>
        <v>42</v>
      </c>
      <c r="C19" s="206">
        <f>'[2]22'!C21</f>
        <v>30</v>
      </c>
      <c r="D19" s="206">
        <f>'[2]22'!D21</f>
        <v>0</v>
      </c>
      <c r="E19" s="206">
        <f>'[2]22'!E21</f>
        <v>0</v>
      </c>
      <c r="F19" s="15">
        <f t="shared" si="6"/>
        <v>72</v>
      </c>
      <c r="G19" s="205">
        <f>'[2]22'!H21</f>
        <v>39</v>
      </c>
      <c r="H19" s="206">
        <f>'[2]22'!I21</f>
        <v>0</v>
      </c>
      <c r="I19" s="206">
        <f>'[2]22'!J21</f>
        <v>0</v>
      </c>
      <c r="J19" s="206">
        <f>'[2]22'!K21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5">
        <f>'[2]22'!B22</f>
        <v>42</v>
      </c>
      <c r="C20" s="206">
        <f>'[2]22'!C22</f>
        <v>30</v>
      </c>
      <c r="D20" s="206">
        <f>'[2]22'!D22</f>
        <v>0</v>
      </c>
      <c r="E20" s="206">
        <f>'[2]22'!E22</f>
        <v>0</v>
      </c>
      <c r="F20" s="15">
        <f t="shared" si="6"/>
        <v>72</v>
      </c>
      <c r="G20" s="205">
        <f>'[2]22'!H22</f>
        <v>39</v>
      </c>
      <c r="H20" s="206">
        <f>'[2]22'!I22</f>
        <v>0</v>
      </c>
      <c r="I20" s="206">
        <f>'[2]22'!J22</f>
        <v>0</v>
      </c>
      <c r="J20" s="206">
        <f>'[2]22'!K22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5">
        <f>'[2]22'!B23</f>
        <v>42</v>
      </c>
      <c r="C21" s="206">
        <f>'[2]22'!C23</f>
        <v>30</v>
      </c>
      <c r="D21" s="206">
        <f>'[2]22'!D23</f>
        <v>0</v>
      </c>
      <c r="E21" s="206">
        <f>'[2]22'!E23</f>
        <v>0</v>
      </c>
      <c r="F21" s="15">
        <f t="shared" si="6"/>
        <v>72</v>
      </c>
      <c r="G21" s="205">
        <f>'[2]22'!H23</f>
        <v>39</v>
      </c>
      <c r="H21" s="206">
        <f>'[2]22'!I23</f>
        <v>0</v>
      </c>
      <c r="I21" s="206">
        <f>'[2]22'!J23</f>
        <v>0</v>
      </c>
      <c r="J21" s="206">
        <f>'[2]22'!K23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5">
        <f>'[2]22'!B24</f>
        <v>42</v>
      </c>
      <c r="C22" s="206">
        <f>'[2]22'!C24</f>
        <v>30</v>
      </c>
      <c r="D22" s="206">
        <f>'[2]22'!D24</f>
        <v>0</v>
      </c>
      <c r="E22" s="206">
        <f>'[2]22'!E24</f>
        <v>0</v>
      </c>
      <c r="F22" s="15">
        <f t="shared" si="6"/>
        <v>72</v>
      </c>
      <c r="G22" s="205">
        <f>'[2]22'!H24</f>
        <v>39</v>
      </c>
      <c r="H22" s="206">
        <f>'[2]22'!I24</f>
        <v>0</v>
      </c>
      <c r="I22" s="206">
        <f>'[2]22'!J24</f>
        <v>0</v>
      </c>
      <c r="J22" s="206">
        <f>'[2]22'!K24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5">
        <f>'[2]22'!B25</f>
        <v>42</v>
      </c>
      <c r="C23" s="206">
        <f>'[2]22'!C25</f>
        <v>30</v>
      </c>
      <c r="D23" s="206">
        <f>'[2]22'!D25</f>
        <v>0</v>
      </c>
      <c r="E23" s="206">
        <f>'[2]22'!E25</f>
        <v>0</v>
      </c>
      <c r="F23" s="15">
        <f t="shared" si="6"/>
        <v>72</v>
      </c>
      <c r="G23" s="205">
        <f>'[2]22'!H25</f>
        <v>39</v>
      </c>
      <c r="H23" s="206">
        <f>'[2]22'!I25</f>
        <v>0</v>
      </c>
      <c r="I23" s="206">
        <f>'[2]22'!J25</f>
        <v>0</v>
      </c>
      <c r="J23" s="206">
        <f>'[2]22'!K25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5">
        <f>'[2]22'!B26</f>
        <v>42</v>
      </c>
      <c r="C24" s="206">
        <f>'[2]22'!C26</f>
        <v>30</v>
      </c>
      <c r="D24" s="206">
        <f>'[2]22'!D26</f>
        <v>0</v>
      </c>
      <c r="E24" s="206">
        <f>'[2]22'!E26</f>
        <v>0</v>
      </c>
      <c r="F24" s="15">
        <f t="shared" si="6"/>
        <v>72</v>
      </c>
      <c r="G24" s="205">
        <f>'[2]22'!H26</f>
        <v>39</v>
      </c>
      <c r="H24" s="206">
        <f>'[2]22'!I26</f>
        <v>0</v>
      </c>
      <c r="I24" s="206">
        <f>'[2]22'!J26</f>
        <v>0</v>
      </c>
      <c r="J24" s="206">
        <f>'[2]22'!K26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5">
        <f>'[2]22'!B27</f>
        <v>42</v>
      </c>
      <c r="C25" s="206">
        <f>'[2]22'!C27</f>
        <v>30</v>
      </c>
      <c r="D25" s="206">
        <f>'[2]22'!D27</f>
        <v>0</v>
      </c>
      <c r="E25" s="206">
        <f>'[2]22'!E27</f>
        <v>0</v>
      </c>
      <c r="F25" s="15">
        <f t="shared" si="6"/>
        <v>72</v>
      </c>
      <c r="G25" s="205">
        <f>'[2]22'!H27</f>
        <v>39</v>
      </c>
      <c r="H25" s="206">
        <f>'[2]22'!I27</f>
        <v>0</v>
      </c>
      <c r="I25" s="206">
        <f>'[2]22'!J27</f>
        <v>0</v>
      </c>
      <c r="J25" s="206">
        <f>'[2]22'!K27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5">
        <f>'[2]22'!B28</f>
        <v>42</v>
      </c>
      <c r="C26" s="206">
        <f>'[2]22'!C28</f>
        <v>30</v>
      </c>
      <c r="D26" s="206">
        <f>'[2]22'!D28</f>
        <v>0</v>
      </c>
      <c r="E26" s="206">
        <f>'[2]22'!E28</f>
        <v>0</v>
      </c>
      <c r="F26" s="15">
        <f t="shared" si="6"/>
        <v>72</v>
      </c>
      <c r="G26" s="205">
        <f>'[2]22'!H28</f>
        <v>39</v>
      </c>
      <c r="H26" s="206">
        <f>'[2]22'!I28</f>
        <v>0</v>
      </c>
      <c r="I26" s="206">
        <f>'[2]22'!J28</f>
        <v>0</v>
      </c>
      <c r="J26" s="206">
        <f>'[2]22'!K28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5">
        <f>'[2]22'!B29</f>
        <v>42</v>
      </c>
      <c r="C27" s="206">
        <f>'[2]22'!C29</f>
        <v>30</v>
      </c>
      <c r="D27" s="206">
        <f>'[2]22'!D29</f>
        <v>0</v>
      </c>
      <c r="E27" s="206">
        <f>'[2]22'!E29</f>
        <v>0</v>
      </c>
      <c r="F27" s="15">
        <f t="shared" si="6"/>
        <v>72</v>
      </c>
      <c r="G27" s="205">
        <f>'[2]22'!H29</f>
        <v>39</v>
      </c>
      <c r="H27" s="206">
        <f>'[2]22'!I29</f>
        <v>0</v>
      </c>
      <c r="I27" s="206">
        <f>'[2]22'!J29</f>
        <v>0</v>
      </c>
      <c r="J27" s="206">
        <f>'[2]22'!K29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5">
        <f>'[2]22'!B30</f>
        <v>42</v>
      </c>
      <c r="C28" s="206">
        <f>'[2]22'!C30</f>
        <v>30</v>
      </c>
      <c r="D28" s="206">
        <f>'[2]22'!D30</f>
        <v>0</v>
      </c>
      <c r="E28" s="206">
        <f>'[2]22'!E30</f>
        <v>0</v>
      </c>
      <c r="F28" s="15">
        <f t="shared" si="6"/>
        <v>72</v>
      </c>
      <c r="G28" s="205">
        <f>'[2]22'!H30</f>
        <v>39</v>
      </c>
      <c r="H28" s="206">
        <f>'[2]22'!I30</f>
        <v>0</v>
      </c>
      <c r="I28" s="206">
        <f>'[2]22'!J30</f>
        <v>0</v>
      </c>
      <c r="J28" s="206">
        <f>'[2]22'!K30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5">
        <f>'[2]22'!B31</f>
        <v>42</v>
      </c>
      <c r="C29" s="206">
        <f>'[2]22'!C31</f>
        <v>30</v>
      </c>
      <c r="D29" s="206">
        <f>'[2]22'!D31</f>
        <v>0</v>
      </c>
      <c r="E29" s="206">
        <f>'[2]22'!E31</f>
        <v>0</v>
      </c>
      <c r="F29" s="15">
        <f t="shared" si="6"/>
        <v>72</v>
      </c>
      <c r="G29" s="205">
        <f>'[2]22'!H31</f>
        <v>39</v>
      </c>
      <c r="H29" s="206">
        <f>'[2]22'!I31</f>
        <v>0</v>
      </c>
      <c r="I29" s="206">
        <f>'[2]22'!J31</f>
        <v>0</v>
      </c>
      <c r="J29" s="206">
        <f>'[2]22'!K31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5">
        <f>'[2]22'!B32</f>
        <v>42</v>
      </c>
      <c r="C30" s="206">
        <f>'[2]22'!C32</f>
        <v>30</v>
      </c>
      <c r="D30" s="206">
        <f>'[2]22'!D32</f>
        <v>0</v>
      </c>
      <c r="E30" s="206">
        <f>'[2]22'!E32</f>
        <v>0</v>
      </c>
      <c r="F30" s="15">
        <f t="shared" si="6"/>
        <v>72</v>
      </c>
      <c r="G30" s="205">
        <f>'[2]22'!H32</f>
        <v>39</v>
      </c>
      <c r="H30" s="206">
        <f>'[2]22'!I32</f>
        <v>0</v>
      </c>
      <c r="I30" s="206">
        <f>'[2]22'!J32</f>
        <v>0</v>
      </c>
      <c r="J30" s="206">
        <f>'[2]22'!K32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5">
        <f>'[2]22'!B33</f>
        <v>42</v>
      </c>
      <c r="C31" s="206">
        <f>'[2]22'!C33</f>
        <v>30</v>
      </c>
      <c r="D31" s="206">
        <f>'[2]22'!D33</f>
        <v>0</v>
      </c>
      <c r="E31" s="206">
        <f>'[2]22'!E33</f>
        <v>0</v>
      </c>
      <c r="F31" s="15">
        <f t="shared" si="6"/>
        <v>72</v>
      </c>
      <c r="G31" s="205">
        <f>'[2]22'!H33</f>
        <v>39</v>
      </c>
      <c r="H31" s="206">
        <f>'[2]22'!I33</f>
        <v>0</v>
      </c>
      <c r="I31" s="206">
        <f>'[2]22'!J33</f>
        <v>0</v>
      </c>
      <c r="J31" s="206">
        <f>'[2]22'!K33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5">
        <f>'[2]22'!B34</f>
        <v>42</v>
      </c>
      <c r="C32" s="206">
        <f>'[2]22'!C34</f>
        <v>30</v>
      </c>
      <c r="D32" s="206">
        <f>'[2]22'!D34</f>
        <v>0</v>
      </c>
      <c r="E32" s="206">
        <f>'[2]22'!E34</f>
        <v>0</v>
      </c>
      <c r="F32" s="15">
        <f t="shared" si="6"/>
        <v>72</v>
      </c>
      <c r="G32" s="205">
        <f>'[2]22'!H34</f>
        <v>39</v>
      </c>
      <c r="H32" s="206">
        <f>'[2]22'!I34</f>
        <v>0</v>
      </c>
      <c r="I32" s="206">
        <f>'[2]22'!J34</f>
        <v>0</v>
      </c>
      <c r="J32" s="206">
        <f>'[2]22'!K34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5">
        <f>'[2]22'!B35</f>
        <v>42</v>
      </c>
      <c r="C33" s="206">
        <f>'[2]22'!C35</f>
        <v>30</v>
      </c>
      <c r="D33" s="206">
        <f>'[2]22'!D35</f>
        <v>0</v>
      </c>
      <c r="E33" s="206">
        <f>'[2]22'!E35</f>
        <v>0</v>
      </c>
      <c r="F33" s="15">
        <f t="shared" si="6"/>
        <v>72</v>
      </c>
      <c r="G33" s="205">
        <f>'[2]22'!H35</f>
        <v>39</v>
      </c>
      <c r="H33" s="206">
        <f>'[2]22'!I35</f>
        <v>0</v>
      </c>
      <c r="I33" s="206">
        <f>'[2]22'!J35</f>
        <v>0</v>
      </c>
      <c r="J33" s="206">
        <f>'[2]22'!K35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5">
        <f>'[2]22'!B36</f>
        <v>42</v>
      </c>
      <c r="C34" s="206">
        <f>'[2]22'!C36</f>
        <v>30</v>
      </c>
      <c r="D34" s="206">
        <f>'[2]22'!D36</f>
        <v>0</v>
      </c>
      <c r="E34" s="206">
        <f>'[2]22'!E36</f>
        <v>0</v>
      </c>
      <c r="F34" s="15">
        <f t="shared" si="6"/>
        <v>72</v>
      </c>
      <c r="G34" s="205">
        <f>'[2]22'!H36</f>
        <v>39</v>
      </c>
      <c r="H34" s="206">
        <f>'[2]22'!I36</f>
        <v>0</v>
      </c>
      <c r="I34" s="206">
        <f>'[2]22'!J36</f>
        <v>0</v>
      </c>
      <c r="J34" s="206">
        <f>'[2]22'!K36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5">
        <f>'[2]22'!B37</f>
        <v>42</v>
      </c>
      <c r="C35" s="206">
        <f>'[2]22'!C37</f>
        <v>30</v>
      </c>
      <c r="D35" s="206">
        <f>'[2]22'!D37</f>
        <v>0</v>
      </c>
      <c r="E35" s="206">
        <f>'[2]22'!E37</f>
        <v>0</v>
      </c>
      <c r="F35" s="15">
        <f t="shared" si="6"/>
        <v>72</v>
      </c>
      <c r="G35" s="205">
        <f>'[2]22'!H37</f>
        <v>39</v>
      </c>
      <c r="H35" s="206">
        <f>'[2]22'!I37</f>
        <v>0</v>
      </c>
      <c r="I35" s="206">
        <f>'[2]22'!J37</f>
        <v>0</v>
      </c>
      <c r="J35" s="206">
        <f>'[2]22'!K37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5">
        <f>'[2]22'!B38</f>
        <v>42</v>
      </c>
      <c r="C36" s="206">
        <f>'[2]22'!C38</f>
        <v>30</v>
      </c>
      <c r="D36" s="206">
        <f>'[2]22'!D38</f>
        <v>0</v>
      </c>
      <c r="E36" s="206">
        <f>'[2]22'!E38</f>
        <v>0</v>
      </c>
      <c r="F36" s="15">
        <f t="shared" si="6"/>
        <v>72</v>
      </c>
      <c r="G36" s="205">
        <f>'[2]22'!H38</f>
        <v>39</v>
      </c>
      <c r="H36" s="206">
        <f>'[2]22'!I38</f>
        <v>0</v>
      </c>
      <c r="I36" s="206">
        <f>'[2]22'!J38</f>
        <v>0</v>
      </c>
      <c r="J36" s="206">
        <f>'[2]22'!K38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5">
        <f>'[2]22'!B39</f>
        <v>42</v>
      </c>
      <c r="C37" s="206">
        <f>'[2]22'!C39</f>
        <v>30</v>
      </c>
      <c r="D37" s="206">
        <f>'[2]22'!D39</f>
        <v>0</v>
      </c>
      <c r="E37" s="206">
        <f>'[2]22'!E39</f>
        <v>0</v>
      </c>
      <c r="F37" s="15">
        <f t="shared" si="6"/>
        <v>72</v>
      </c>
      <c r="G37" s="205">
        <f>'[2]22'!H39</f>
        <v>39</v>
      </c>
      <c r="H37" s="206">
        <f>'[2]22'!I39</f>
        <v>0</v>
      </c>
      <c r="I37" s="206">
        <f>'[2]22'!J39</f>
        <v>0</v>
      </c>
      <c r="J37" s="206">
        <f>'[2]22'!K39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5">
        <f>'[2]22'!B40</f>
        <v>42</v>
      </c>
      <c r="C38" s="206">
        <f>'[2]22'!C40</f>
        <v>30</v>
      </c>
      <c r="D38" s="206">
        <f>'[2]22'!D40</f>
        <v>0</v>
      </c>
      <c r="E38" s="206">
        <f>'[2]22'!E40</f>
        <v>0</v>
      </c>
      <c r="F38" s="15">
        <f t="shared" si="6"/>
        <v>72</v>
      </c>
      <c r="G38" s="205">
        <f>'[2]22'!H40</f>
        <v>39</v>
      </c>
      <c r="H38" s="206">
        <f>'[2]22'!I40</f>
        <v>0</v>
      </c>
      <c r="I38" s="206">
        <f>'[2]22'!J40</f>
        <v>0</v>
      </c>
      <c r="J38" s="206">
        <f>'[2]22'!K40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5">
        <f>'[2]22'!B41</f>
        <v>42</v>
      </c>
      <c r="C39" s="206">
        <f>'[2]22'!C41</f>
        <v>30</v>
      </c>
      <c r="D39" s="206">
        <f>'[2]22'!D41</f>
        <v>0</v>
      </c>
      <c r="E39" s="206">
        <f>'[2]22'!E41</f>
        <v>0</v>
      </c>
      <c r="F39" s="15">
        <f t="shared" si="6"/>
        <v>72</v>
      </c>
      <c r="G39" s="205">
        <f>'[2]22'!H41</f>
        <v>39</v>
      </c>
      <c r="H39" s="206">
        <f>'[2]22'!I41</f>
        <v>0</v>
      </c>
      <c r="I39" s="206">
        <f>'[2]22'!J41</f>
        <v>0</v>
      </c>
      <c r="J39" s="206">
        <f>'[2]22'!K41</f>
        <v>0</v>
      </c>
      <c r="K39" s="15">
        <f t="shared" si="3"/>
        <v>39</v>
      </c>
      <c r="L39" s="18">
        <f>frq!C39</f>
        <v>1</v>
      </c>
      <c r="M39" s="167">
        <f t="shared" si="4"/>
        <v>38.6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38.6</v>
      </c>
      <c r="R39" s="18">
        <v>0.4</v>
      </c>
    </row>
    <row r="40" spans="1:18">
      <c r="A40" s="8" t="s">
        <v>82</v>
      </c>
      <c r="B40" s="205">
        <f>'[2]22'!B42</f>
        <v>42</v>
      </c>
      <c r="C40" s="206">
        <f>'[2]22'!C42</f>
        <v>30</v>
      </c>
      <c r="D40" s="206">
        <f>'[2]22'!D42</f>
        <v>0</v>
      </c>
      <c r="E40" s="206">
        <f>'[2]22'!E42</f>
        <v>0</v>
      </c>
      <c r="F40" s="15">
        <f t="shared" si="6"/>
        <v>72</v>
      </c>
      <c r="G40" s="205">
        <f>'[2]22'!H42</f>
        <v>39</v>
      </c>
      <c r="H40" s="206">
        <f>'[2]22'!I42</f>
        <v>0</v>
      </c>
      <c r="I40" s="206">
        <f>'[2]22'!J42</f>
        <v>0</v>
      </c>
      <c r="J40" s="206">
        <f>'[2]22'!K42</f>
        <v>0</v>
      </c>
      <c r="K40" s="15">
        <f t="shared" si="3"/>
        <v>39</v>
      </c>
      <c r="L40" s="18">
        <f>frq!C40</f>
        <v>1</v>
      </c>
      <c r="M40" s="167">
        <f t="shared" si="4"/>
        <v>38.6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38.6</v>
      </c>
      <c r="R40" s="18">
        <v>0.4</v>
      </c>
    </row>
    <row r="41" spans="1:18">
      <c r="A41" s="8" t="s">
        <v>83</v>
      </c>
      <c r="B41" s="205">
        <f>'[2]22'!B43</f>
        <v>42</v>
      </c>
      <c r="C41" s="206">
        <f>'[2]22'!C43</f>
        <v>30</v>
      </c>
      <c r="D41" s="206">
        <f>'[2]22'!D43</f>
        <v>0</v>
      </c>
      <c r="E41" s="206">
        <f>'[2]22'!E43</f>
        <v>0</v>
      </c>
      <c r="F41" s="15">
        <f t="shared" si="6"/>
        <v>72</v>
      </c>
      <c r="G41" s="205">
        <f>'[2]22'!H43</f>
        <v>39</v>
      </c>
      <c r="H41" s="206">
        <f>'[2]22'!I43</f>
        <v>0</v>
      </c>
      <c r="I41" s="206">
        <f>'[2]22'!J43</f>
        <v>0</v>
      </c>
      <c r="J41" s="206">
        <f>'[2]22'!K43</f>
        <v>0</v>
      </c>
      <c r="K41" s="15">
        <f t="shared" si="3"/>
        <v>39</v>
      </c>
      <c r="L41" s="18">
        <f>frq!C41</f>
        <v>1</v>
      </c>
      <c r="M41" s="167">
        <f t="shared" si="4"/>
        <v>38.6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38.6</v>
      </c>
      <c r="R41" s="18">
        <v>0.4</v>
      </c>
    </row>
    <row r="42" spans="1:18">
      <c r="A42" s="8" t="s">
        <v>84</v>
      </c>
      <c r="B42" s="205">
        <f>'[2]22'!B44</f>
        <v>42</v>
      </c>
      <c r="C42" s="206">
        <f>'[2]22'!C44</f>
        <v>30</v>
      </c>
      <c r="D42" s="206">
        <f>'[2]22'!D44</f>
        <v>0</v>
      </c>
      <c r="E42" s="206">
        <f>'[2]22'!E44</f>
        <v>0</v>
      </c>
      <c r="F42" s="15">
        <f t="shared" si="6"/>
        <v>72</v>
      </c>
      <c r="G42" s="205">
        <f>'[2]22'!H44</f>
        <v>39</v>
      </c>
      <c r="H42" s="206">
        <f>'[2]22'!I44</f>
        <v>0</v>
      </c>
      <c r="I42" s="206">
        <f>'[2]22'!J44</f>
        <v>0</v>
      </c>
      <c r="J42" s="206">
        <f>'[2]22'!K44</f>
        <v>0</v>
      </c>
      <c r="K42" s="15">
        <f t="shared" si="3"/>
        <v>39</v>
      </c>
      <c r="L42" s="18">
        <f>frq!C42</f>
        <v>1</v>
      </c>
      <c r="M42" s="167">
        <f t="shared" si="4"/>
        <v>38.6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38.6</v>
      </c>
      <c r="R42" s="18">
        <v>0.4</v>
      </c>
    </row>
    <row r="43" spans="1:18">
      <c r="A43" s="8" t="s">
        <v>85</v>
      </c>
      <c r="B43" s="205">
        <f>'[2]22'!B45</f>
        <v>42</v>
      </c>
      <c r="C43" s="206">
        <f>'[2]22'!C45</f>
        <v>30</v>
      </c>
      <c r="D43" s="206">
        <f>'[2]22'!D45</f>
        <v>0</v>
      </c>
      <c r="E43" s="206">
        <f>'[2]22'!E45</f>
        <v>0</v>
      </c>
      <c r="F43" s="15">
        <f t="shared" si="6"/>
        <v>72</v>
      </c>
      <c r="G43" s="205">
        <f>'[2]22'!H45</f>
        <v>39</v>
      </c>
      <c r="H43" s="206">
        <f>'[2]22'!I45</f>
        <v>0</v>
      </c>
      <c r="I43" s="206">
        <f>'[2]22'!J45</f>
        <v>0</v>
      </c>
      <c r="J43" s="206">
        <f>'[2]22'!K45</f>
        <v>0</v>
      </c>
      <c r="K43" s="15">
        <f t="shared" si="3"/>
        <v>39</v>
      </c>
      <c r="L43" s="18">
        <f>frq!C43</f>
        <v>1</v>
      </c>
      <c r="M43" s="167">
        <f t="shared" si="4"/>
        <v>38.6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38.6</v>
      </c>
      <c r="R43" s="18">
        <v>0.4</v>
      </c>
    </row>
    <row r="44" spans="1:18">
      <c r="A44" s="8" t="s">
        <v>86</v>
      </c>
      <c r="B44" s="205">
        <f>'[2]22'!B46</f>
        <v>42</v>
      </c>
      <c r="C44" s="206">
        <f>'[2]22'!C46</f>
        <v>30</v>
      </c>
      <c r="D44" s="206">
        <f>'[2]22'!D46</f>
        <v>0</v>
      </c>
      <c r="E44" s="206">
        <f>'[2]22'!E46</f>
        <v>0</v>
      </c>
      <c r="F44" s="15">
        <f t="shared" si="6"/>
        <v>72</v>
      </c>
      <c r="G44" s="205">
        <f>'[2]22'!H46</f>
        <v>39</v>
      </c>
      <c r="H44" s="206">
        <f>'[2]22'!I46</f>
        <v>0</v>
      </c>
      <c r="I44" s="206">
        <f>'[2]22'!J46</f>
        <v>0</v>
      </c>
      <c r="J44" s="206">
        <f>'[2]22'!K46</f>
        <v>0</v>
      </c>
      <c r="K44" s="15">
        <f t="shared" si="3"/>
        <v>39</v>
      </c>
      <c r="L44" s="18">
        <f>frq!C44</f>
        <v>1</v>
      </c>
      <c r="M44" s="167">
        <f t="shared" si="4"/>
        <v>38.6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38.6</v>
      </c>
      <c r="R44" s="18">
        <v>0.4</v>
      </c>
    </row>
    <row r="45" spans="1:18">
      <c r="A45" s="8" t="s">
        <v>87</v>
      </c>
      <c r="B45" s="205">
        <f>'[2]22'!B47</f>
        <v>42</v>
      </c>
      <c r="C45" s="206">
        <f>'[2]22'!C47</f>
        <v>30</v>
      </c>
      <c r="D45" s="206">
        <f>'[2]22'!D47</f>
        <v>0</v>
      </c>
      <c r="E45" s="206">
        <f>'[2]22'!E47</f>
        <v>0</v>
      </c>
      <c r="F45" s="15">
        <f t="shared" si="6"/>
        <v>72</v>
      </c>
      <c r="G45" s="205">
        <f>'[2]22'!H47</f>
        <v>39</v>
      </c>
      <c r="H45" s="206">
        <f>'[2]22'!I47</f>
        <v>0</v>
      </c>
      <c r="I45" s="206">
        <f>'[2]22'!J47</f>
        <v>0</v>
      </c>
      <c r="J45" s="206">
        <f>'[2]22'!K47</f>
        <v>0</v>
      </c>
      <c r="K45" s="15">
        <f t="shared" si="3"/>
        <v>39</v>
      </c>
      <c r="L45" s="18">
        <f>frq!C45</f>
        <v>1</v>
      </c>
      <c r="M45" s="167">
        <f t="shared" si="4"/>
        <v>38.6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38.6</v>
      </c>
      <c r="R45" s="18">
        <v>0.4</v>
      </c>
    </row>
    <row r="46" spans="1:18">
      <c r="A46" s="8" t="s">
        <v>88</v>
      </c>
      <c r="B46" s="205">
        <f>'[2]22'!B48</f>
        <v>42</v>
      </c>
      <c r="C46" s="206">
        <f>'[2]22'!C48</f>
        <v>30</v>
      </c>
      <c r="D46" s="206">
        <f>'[2]22'!D48</f>
        <v>0</v>
      </c>
      <c r="E46" s="206">
        <f>'[2]22'!E48</f>
        <v>0</v>
      </c>
      <c r="F46" s="15">
        <f t="shared" si="6"/>
        <v>72</v>
      </c>
      <c r="G46" s="205">
        <f>'[2]22'!H48</f>
        <v>39</v>
      </c>
      <c r="H46" s="206">
        <f>'[2]22'!I48</f>
        <v>0</v>
      </c>
      <c r="I46" s="206">
        <f>'[2]22'!J48</f>
        <v>0</v>
      </c>
      <c r="J46" s="206">
        <f>'[2]22'!K48</f>
        <v>0</v>
      </c>
      <c r="K46" s="15">
        <f t="shared" si="3"/>
        <v>39</v>
      </c>
      <c r="L46" s="18">
        <f>frq!C46</f>
        <v>1</v>
      </c>
      <c r="M46" s="167">
        <f t="shared" si="4"/>
        <v>38.6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38.6</v>
      </c>
      <c r="R46" s="18">
        <v>0.4</v>
      </c>
    </row>
    <row r="47" spans="1:18">
      <c r="A47" s="8" t="s">
        <v>89</v>
      </c>
      <c r="B47" s="205">
        <f>'[2]22'!B49</f>
        <v>42</v>
      </c>
      <c r="C47" s="206">
        <f>'[2]22'!C49</f>
        <v>30</v>
      </c>
      <c r="D47" s="206">
        <f>'[2]22'!D49</f>
        <v>0</v>
      </c>
      <c r="E47" s="206">
        <f>'[2]22'!E49</f>
        <v>0</v>
      </c>
      <c r="F47" s="15">
        <f t="shared" si="6"/>
        <v>72</v>
      </c>
      <c r="G47" s="205">
        <f>'[2]22'!H49</f>
        <v>39</v>
      </c>
      <c r="H47" s="206">
        <f>'[2]22'!I49</f>
        <v>0</v>
      </c>
      <c r="I47" s="206">
        <f>'[2]22'!J49</f>
        <v>0</v>
      </c>
      <c r="J47" s="206">
        <f>'[2]22'!K49</f>
        <v>0</v>
      </c>
      <c r="K47" s="15">
        <f t="shared" si="3"/>
        <v>39</v>
      </c>
      <c r="L47" s="18">
        <f>frq!C47</f>
        <v>1</v>
      </c>
      <c r="M47" s="167">
        <f t="shared" si="4"/>
        <v>38.6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38.6</v>
      </c>
      <c r="R47" s="18">
        <v>0.4</v>
      </c>
    </row>
    <row r="48" spans="1:18">
      <c r="A48" s="8" t="s">
        <v>90</v>
      </c>
      <c r="B48" s="205">
        <f>'[2]22'!B50</f>
        <v>42</v>
      </c>
      <c r="C48" s="206">
        <f>'[2]22'!C50</f>
        <v>30</v>
      </c>
      <c r="D48" s="206">
        <f>'[2]22'!D50</f>
        <v>0</v>
      </c>
      <c r="E48" s="206">
        <f>'[2]22'!E50</f>
        <v>0</v>
      </c>
      <c r="F48" s="15">
        <f t="shared" si="6"/>
        <v>72</v>
      </c>
      <c r="G48" s="205">
        <f>'[2]22'!H50</f>
        <v>39</v>
      </c>
      <c r="H48" s="206">
        <f>'[2]22'!I50</f>
        <v>0</v>
      </c>
      <c r="I48" s="206">
        <f>'[2]22'!J50</f>
        <v>0</v>
      </c>
      <c r="J48" s="206">
        <f>'[2]22'!K50</f>
        <v>0</v>
      </c>
      <c r="K48" s="15">
        <f t="shared" si="3"/>
        <v>39</v>
      </c>
      <c r="L48" s="18">
        <f>frq!C48</f>
        <v>1</v>
      </c>
      <c r="M48" s="167">
        <f t="shared" si="4"/>
        <v>38.6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38.6</v>
      </c>
      <c r="R48" s="18">
        <v>0.4</v>
      </c>
    </row>
    <row r="49" spans="1:18">
      <c r="A49" s="8" t="s">
        <v>91</v>
      </c>
      <c r="B49" s="205">
        <f>'[2]22'!B51</f>
        <v>42</v>
      </c>
      <c r="C49" s="206">
        <f>'[2]22'!C51</f>
        <v>30</v>
      </c>
      <c r="D49" s="206">
        <f>'[2]22'!D51</f>
        <v>0</v>
      </c>
      <c r="E49" s="206">
        <f>'[2]22'!E51</f>
        <v>0</v>
      </c>
      <c r="F49" s="15">
        <f t="shared" si="6"/>
        <v>72</v>
      </c>
      <c r="G49" s="205">
        <f>'[2]22'!H51</f>
        <v>39</v>
      </c>
      <c r="H49" s="206">
        <f>'[2]22'!I51</f>
        <v>0</v>
      </c>
      <c r="I49" s="206">
        <f>'[2]22'!J51</f>
        <v>0</v>
      </c>
      <c r="J49" s="206">
        <f>'[2]22'!K51</f>
        <v>0</v>
      </c>
      <c r="K49" s="15">
        <f t="shared" si="3"/>
        <v>39</v>
      </c>
      <c r="L49" s="18">
        <f>frq!C49</f>
        <v>1</v>
      </c>
      <c r="M49" s="167">
        <f t="shared" si="4"/>
        <v>38.6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38.6</v>
      </c>
      <c r="R49" s="18">
        <v>0.4</v>
      </c>
    </row>
    <row r="50" spans="1:18">
      <c r="A50" s="8" t="s">
        <v>92</v>
      </c>
      <c r="B50" s="205">
        <f>'[2]22'!B52</f>
        <v>42</v>
      </c>
      <c r="C50" s="206">
        <f>'[2]22'!C52</f>
        <v>30</v>
      </c>
      <c r="D50" s="206">
        <f>'[2]22'!D52</f>
        <v>0</v>
      </c>
      <c r="E50" s="206">
        <f>'[2]22'!E52</f>
        <v>0</v>
      </c>
      <c r="F50" s="15">
        <f t="shared" si="6"/>
        <v>72</v>
      </c>
      <c r="G50" s="205">
        <f>'[2]22'!H52</f>
        <v>39</v>
      </c>
      <c r="H50" s="206">
        <f>'[2]22'!I52</f>
        <v>0</v>
      </c>
      <c r="I50" s="206">
        <f>'[2]22'!J52</f>
        <v>0</v>
      </c>
      <c r="J50" s="206">
        <f>'[2]22'!K52</f>
        <v>0</v>
      </c>
      <c r="K50" s="15">
        <f t="shared" si="3"/>
        <v>39</v>
      </c>
      <c r="L50" s="18">
        <f>frq!C50</f>
        <v>1</v>
      </c>
      <c r="M50" s="167">
        <f t="shared" si="4"/>
        <v>38.6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38.6</v>
      </c>
      <c r="R50" s="18">
        <v>0.4</v>
      </c>
    </row>
    <row r="51" spans="1:18">
      <c r="A51" s="8" t="s">
        <v>93</v>
      </c>
      <c r="B51" s="205">
        <f>'[2]22'!B53</f>
        <v>42</v>
      </c>
      <c r="C51" s="206">
        <f>'[2]22'!C53</f>
        <v>30</v>
      </c>
      <c r="D51" s="206">
        <f>'[2]22'!D53</f>
        <v>0</v>
      </c>
      <c r="E51" s="206">
        <f>'[2]22'!E53</f>
        <v>0</v>
      </c>
      <c r="F51" s="15">
        <f t="shared" si="6"/>
        <v>72</v>
      </c>
      <c r="G51" s="205">
        <f>'[2]22'!H53</f>
        <v>36</v>
      </c>
      <c r="H51" s="206">
        <f>'[2]22'!I53</f>
        <v>0</v>
      </c>
      <c r="I51" s="206">
        <f>'[2]22'!J53</f>
        <v>0</v>
      </c>
      <c r="J51" s="206">
        <f>'[2]22'!K53</f>
        <v>0</v>
      </c>
      <c r="K51" s="15">
        <f t="shared" si="3"/>
        <v>36</v>
      </c>
      <c r="L51" s="18">
        <f>frq!C51</f>
        <v>1</v>
      </c>
      <c r="M51" s="167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205">
        <f>'[2]22'!B54</f>
        <v>42</v>
      </c>
      <c r="C52" s="206">
        <f>'[2]22'!C54</f>
        <v>30</v>
      </c>
      <c r="D52" s="206">
        <f>'[2]22'!D54</f>
        <v>0</v>
      </c>
      <c r="E52" s="206">
        <f>'[2]22'!E54</f>
        <v>0</v>
      </c>
      <c r="F52" s="15">
        <f t="shared" si="6"/>
        <v>72</v>
      </c>
      <c r="G52" s="205">
        <f>'[2]22'!H54</f>
        <v>36</v>
      </c>
      <c r="H52" s="206">
        <f>'[2]22'!I54</f>
        <v>0</v>
      </c>
      <c r="I52" s="206">
        <f>'[2]22'!J54</f>
        <v>0</v>
      </c>
      <c r="J52" s="206">
        <f>'[2]22'!K54</f>
        <v>0</v>
      </c>
      <c r="K52" s="15">
        <f t="shared" si="3"/>
        <v>36</v>
      </c>
      <c r="L52" s="18">
        <f>frq!C52</f>
        <v>1</v>
      </c>
      <c r="M52" s="167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205">
        <f>'[2]22'!B55</f>
        <v>42</v>
      </c>
      <c r="C53" s="206">
        <f>'[2]22'!C55</f>
        <v>30</v>
      </c>
      <c r="D53" s="206">
        <f>'[2]22'!D55</f>
        <v>0</v>
      </c>
      <c r="E53" s="206">
        <f>'[2]22'!E55</f>
        <v>0</v>
      </c>
      <c r="F53" s="15">
        <f t="shared" si="6"/>
        <v>72</v>
      </c>
      <c r="G53" s="205">
        <f>'[2]22'!H55</f>
        <v>36</v>
      </c>
      <c r="H53" s="206">
        <f>'[2]22'!I55</f>
        <v>0</v>
      </c>
      <c r="I53" s="206">
        <f>'[2]22'!J55</f>
        <v>0</v>
      </c>
      <c r="J53" s="206">
        <f>'[2]22'!K55</f>
        <v>0</v>
      </c>
      <c r="K53" s="15">
        <f t="shared" si="3"/>
        <v>36</v>
      </c>
      <c r="L53" s="18">
        <f>frq!C53</f>
        <v>1</v>
      </c>
      <c r="M53" s="167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205">
        <f>'[2]22'!B56</f>
        <v>42</v>
      </c>
      <c r="C54" s="206">
        <f>'[2]22'!C56</f>
        <v>30</v>
      </c>
      <c r="D54" s="206">
        <f>'[2]22'!D56</f>
        <v>0</v>
      </c>
      <c r="E54" s="206">
        <f>'[2]22'!E56</f>
        <v>0</v>
      </c>
      <c r="F54" s="15">
        <f t="shared" si="6"/>
        <v>72</v>
      </c>
      <c r="G54" s="205">
        <f>'[2]22'!H56</f>
        <v>36</v>
      </c>
      <c r="H54" s="206">
        <f>'[2]22'!I56</f>
        <v>0</v>
      </c>
      <c r="I54" s="206">
        <f>'[2]22'!J56</f>
        <v>0</v>
      </c>
      <c r="J54" s="206">
        <f>'[2]22'!K56</f>
        <v>0</v>
      </c>
      <c r="K54" s="15">
        <f t="shared" si="3"/>
        <v>36</v>
      </c>
      <c r="L54" s="18">
        <f>frq!C54</f>
        <v>1</v>
      </c>
      <c r="M54" s="167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</row>
    <row r="55" spans="1:18">
      <c r="A55" s="8" t="s">
        <v>97</v>
      </c>
      <c r="B55" s="205">
        <f>'[2]22'!B57</f>
        <v>42</v>
      </c>
      <c r="C55" s="206">
        <f>'[2]22'!C57</f>
        <v>30</v>
      </c>
      <c r="D55" s="206">
        <f>'[2]22'!D57</f>
        <v>0</v>
      </c>
      <c r="E55" s="206">
        <f>'[2]22'!E57</f>
        <v>0</v>
      </c>
      <c r="F55" s="15">
        <f t="shared" si="6"/>
        <v>72</v>
      </c>
      <c r="G55" s="205">
        <f>'[2]22'!H57</f>
        <v>36</v>
      </c>
      <c r="H55" s="206">
        <f>'[2]22'!I57</f>
        <v>0</v>
      </c>
      <c r="I55" s="206">
        <f>'[2]22'!J57</f>
        <v>0</v>
      </c>
      <c r="J55" s="206">
        <f>'[2]22'!K57</f>
        <v>0</v>
      </c>
      <c r="K55" s="15">
        <f t="shared" si="3"/>
        <v>36</v>
      </c>
      <c r="L55" s="18">
        <f>frq!C55</f>
        <v>1</v>
      </c>
      <c r="M55" s="167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205">
        <f>'[2]22'!B58</f>
        <v>42</v>
      </c>
      <c r="C56" s="206">
        <f>'[2]22'!C58</f>
        <v>30</v>
      </c>
      <c r="D56" s="206">
        <f>'[2]22'!D58</f>
        <v>0</v>
      </c>
      <c r="E56" s="206">
        <f>'[2]22'!E58</f>
        <v>0</v>
      </c>
      <c r="F56" s="15">
        <f t="shared" si="6"/>
        <v>72</v>
      </c>
      <c r="G56" s="205">
        <f>'[2]22'!H58</f>
        <v>36</v>
      </c>
      <c r="H56" s="206">
        <f>'[2]22'!I58</f>
        <v>0</v>
      </c>
      <c r="I56" s="206">
        <f>'[2]22'!J58</f>
        <v>0</v>
      </c>
      <c r="J56" s="206">
        <f>'[2]22'!K58</f>
        <v>0</v>
      </c>
      <c r="K56" s="15">
        <f t="shared" si="3"/>
        <v>36</v>
      </c>
      <c r="L56" s="18">
        <f>frq!C56</f>
        <v>1</v>
      </c>
      <c r="M56" s="167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</row>
    <row r="57" spans="1:18">
      <c r="A57" s="8" t="s">
        <v>99</v>
      </c>
      <c r="B57" s="205">
        <f>'[2]22'!B59</f>
        <v>42</v>
      </c>
      <c r="C57" s="206">
        <f>'[2]22'!C59</f>
        <v>30</v>
      </c>
      <c r="D57" s="206">
        <f>'[2]22'!D59</f>
        <v>0</v>
      </c>
      <c r="E57" s="206">
        <f>'[2]22'!E59</f>
        <v>0</v>
      </c>
      <c r="F57" s="15">
        <f t="shared" si="6"/>
        <v>72</v>
      </c>
      <c r="G57" s="205">
        <f>'[2]22'!H59</f>
        <v>36</v>
      </c>
      <c r="H57" s="206">
        <f>'[2]22'!I59</f>
        <v>0</v>
      </c>
      <c r="I57" s="206">
        <f>'[2]22'!J59</f>
        <v>0</v>
      </c>
      <c r="J57" s="206">
        <f>'[2]22'!K59</f>
        <v>0</v>
      </c>
      <c r="K57" s="15">
        <f t="shared" si="3"/>
        <v>36</v>
      </c>
      <c r="L57" s="18">
        <f>frq!C57</f>
        <v>1</v>
      </c>
      <c r="M57" s="167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</row>
    <row r="58" spans="1:18">
      <c r="A58" s="8" t="s">
        <v>100</v>
      </c>
      <c r="B58" s="205">
        <f>'[2]22'!B60</f>
        <v>42</v>
      </c>
      <c r="C58" s="206">
        <f>'[2]22'!C60</f>
        <v>30</v>
      </c>
      <c r="D58" s="206">
        <f>'[2]22'!D60</f>
        <v>0</v>
      </c>
      <c r="E58" s="206">
        <f>'[2]22'!E60</f>
        <v>0</v>
      </c>
      <c r="F58" s="15">
        <f t="shared" si="6"/>
        <v>72</v>
      </c>
      <c r="G58" s="205">
        <f>'[2]22'!H60</f>
        <v>36</v>
      </c>
      <c r="H58" s="206">
        <f>'[2]22'!I60</f>
        <v>0</v>
      </c>
      <c r="I58" s="206">
        <f>'[2]22'!J60</f>
        <v>0</v>
      </c>
      <c r="J58" s="206">
        <f>'[2]22'!K60</f>
        <v>0</v>
      </c>
      <c r="K58" s="15">
        <f t="shared" si="3"/>
        <v>36</v>
      </c>
      <c r="L58" s="18">
        <f>frq!C58</f>
        <v>1</v>
      </c>
      <c r="M58" s="167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</row>
    <row r="59" spans="1:18">
      <c r="A59" s="8" t="s">
        <v>101</v>
      </c>
      <c r="B59" s="205">
        <f>'[2]22'!B61</f>
        <v>42</v>
      </c>
      <c r="C59" s="206">
        <f>'[2]22'!C61</f>
        <v>30</v>
      </c>
      <c r="D59" s="206">
        <f>'[2]22'!D61</f>
        <v>0</v>
      </c>
      <c r="E59" s="206">
        <f>'[2]22'!E61</f>
        <v>0</v>
      </c>
      <c r="F59" s="15">
        <f t="shared" si="6"/>
        <v>72</v>
      </c>
      <c r="G59" s="205">
        <f>'[2]22'!H61</f>
        <v>36</v>
      </c>
      <c r="H59" s="206">
        <f>'[2]22'!I61</f>
        <v>0</v>
      </c>
      <c r="I59" s="206">
        <f>'[2]22'!J61</f>
        <v>0</v>
      </c>
      <c r="J59" s="206">
        <f>'[2]22'!K61</f>
        <v>0</v>
      </c>
      <c r="K59" s="15">
        <f t="shared" si="3"/>
        <v>36</v>
      </c>
      <c r="L59" s="18">
        <f>frq!C59</f>
        <v>1</v>
      </c>
      <c r="M59" s="167">
        <f t="shared" si="4"/>
        <v>35.6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35.6</v>
      </c>
      <c r="R59" s="18">
        <v>0.4</v>
      </c>
    </row>
    <row r="60" spans="1:18">
      <c r="A60" s="8" t="s">
        <v>102</v>
      </c>
      <c r="B60" s="205">
        <f>'[2]22'!B62</f>
        <v>42</v>
      </c>
      <c r="C60" s="206">
        <f>'[2]22'!C62</f>
        <v>30</v>
      </c>
      <c r="D60" s="206">
        <f>'[2]22'!D62</f>
        <v>0</v>
      </c>
      <c r="E60" s="206">
        <f>'[2]22'!E62</f>
        <v>0</v>
      </c>
      <c r="F60" s="15">
        <f t="shared" si="6"/>
        <v>72</v>
      </c>
      <c r="G60" s="205">
        <f>'[2]22'!H62</f>
        <v>36</v>
      </c>
      <c r="H60" s="206">
        <f>'[2]22'!I62</f>
        <v>0</v>
      </c>
      <c r="I60" s="206">
        <f>'[2]22'!J62</f>
        <v>0</v>
      </c>
      <c r="J60" s="206">
        <f>'[2]22'!K62</f>
        <v>0</v>
      </c>
      <c r="K60" s="15">
        <f t="shared" si="3"/>
        <v>36</v>
      </c>
      <c r="L60" s="18">
        <f>frq!C60</f>
        <v>1</v>
      </c>
      <c r="M60" s="167">
        <f t="shared" si="4"/>
        <v>35.6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35.6</v>
      </c>
      <c r="R60" s="18">
        <v>0.4</v>
      </c>
    </row>
    <row r="61" spans="1:18">
      <c r="A61" s="8" t="s">
        <v>103</v>
      </c>
      <c r="B61" s="205">
        <f>'[2]22'!B63</f>
        <v>42</v>
      </c>
      <c r="C61" s="206">
        <f>'[2]22'!C63</f>
        <v>30</v>
      </c>
      <c r="D61" s="206">
        <f>'[2]22'!D63</f>
        <v>0</v>
      </c>
      <c r="E61" s="206">
        <f>'[2]22'!E63</f>
        <v>0</v>
      </c>
      <c r="F61" s="15">
        <f t="shared" si="6"/>
        <v>72</v>
      </c>
      <c r="G61" s="205">
        <f>'[2]22'!H63</f>
        <v>36</v>
      </c>
      <c r="H61" s="206">
        <f>'[2]22'!I63</f>
        <v>0</v>
      </c>
      <c r="I61" s="206">
        <f>'[2]22'!J63</f>
        <v>0</v>
      </c>
      <c r="J61" s="206">
        <f>'[2]22'!K63</f>
        <v>0</v>
      </c>
      <c r="K61" s="15">
        <f t="shared" si="3"/>
        <v>36</v>
      </c>
      <c r="L61" s="18">
        <f>frq!C61</f>
        <v>1</v>
      </c>
      <c r="M61" s="167">
        <f t="shared" si="4"/>
        <v>35.6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35.6</v>
      </c>
      <c r="R61" s="18">
        <v>0.4</v>
      </c>
    </row>
    <row r="62" spans="1:18">
      <c r="A62" s="8" t="s">
        <v>104</v>
      </c>
      <c r="B62" s="205">
        <f>'[2]22'!B64</f>
        <v>42</v>
      </c>
      <c r="C62" s="206">
        <f>'[2]22'!C64</f>
        <v>30</v>
      </c>
      <c r="D62" s="206">
        <f>'[2]22'!D64</f>
        <v>0</v>
      </c>
      <c r="E62" s="206">
        <f>'[2]22'!E64</f>
        <v>0</v>
      </c>
      <c r="F62" s="15">
        <f t="shared" si="6"/>
        <v>72</v>
      </c>
      <c r="G62" s="205">
        <f>'[2]22'!H64</f>
        <v>35</v>
      </c>
      <c r="H62" s="206">
        <f>'[2]22'!I64</f>
        <v>0</v>
      </c>
      <c r="I62" s="206">
        <f>'[2]22'!J64</f>
        <v>0</v>
      </c>
      <c r="J62" s="206">
        <f>'[2]22'!K64</f>
        <v>0</v>
      </c>
      <c r="K62" s="15">
        <f t="shared" si="3"/>
        <v>35</v>
      </c>
      <c r="L62" s="18">
        <f>frq!C62</f>
        <v>1</v>
      </c>
      <c r="M62" s="167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</row>
    <row r="63" spans="1:18">
      <c r="A63" s="8" t="s">
        <v>105</v>
      </c>
      <c r="B63" s="205">
        <f>'[2]22'!B65</f>
        <v>42</v>
      </c>
      <c r="C63" s="206">
        <f>'[2]22'!C65</f>
        <v>30</v>
      </c>
      <c r="D63" s="206">
        <f>'[2]22'!D65</f>
        <v>0</v>
      </c>
      <c r="E63" s="206">
        <f>'[2]22'!E65</f>
        <v>0</v>
      </c>
      <c r="F63" s="15">
        <f t="shared" si="6"/>
        <v>72</v>
      </c>
      <c r="G63" s="205">
        <f>'[2]22'!H65</f>
        <v>35</v>
      </c>
      <c r="H63" s="206">
        <f>'[2]22'!I65</f>
        <v>0</v>
      </c>
      <c r="I63" s="206">
        <f>'[2]22'!J65</f>
        <v>0</v>
      </c>
      <c r="J63" s="206">
        <f>'[2]22'!K65</f>
        <v>0</v>
      </c>
      <c r="K63" s="15">
        <f t="shared" si="3"/>
        <v>35</v>
      </c>
      <c r="L63" s="18">
        <f>frq!C63</f>
        <v>1</v>
      </c>
      <c r="M63" s="167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</row>
    <row r="64" spans="1:18">
      <c r="A64" s="8" t="s">
        <v>106</v>
      </c>
      <c r="B64" s="205">
        <f>'[2]22'!B66</f>
        <v>42</v>
      </c>
      <c r="C64" s="206">
        <f>'[2]22'!C66</f>
        <v>30</v>
      </c>
      <c r="D64" s="206">
        <f>'[2]22'!D66</f>
        <v>0</v>
      </c>
      <c r="E64" s="206">
        <f>'[2]22'!E66</f>
        <v>0</v>
      </c>
      <c r="F64" s="15">
        <f t="shared" si="6"/>
        <v>72</v>
      </c>
      <c r="G64" s="205">
        <f>'[2]22'!H66</f>
        <v>35</v>
      </c>
      <c r="H64" s="206">
        <f>'[2]22'!I66</f>
        <v>0</v>
      </c>
      <c r="I64" s="206">
        <f>'[2]22'!J66</f>
        <v>0</v>
      </c>
      <c r="J64" s="206">
        <f>'[2]22'!K66</f>
        <v>0</v>
      </c>
      <c r="K64" s="15">
        <f t="shared" si="3"/>
        <v>35</v>
      </c>
      <c r="L64" s="18">
        <f>frq!C64</f>
        <v>1</v>
      </c>
      <c r="M64" s="167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</row>
    <row r="65" spans="1:18">
      <c r="A65" s="8" t="s">
        <v>107</v>
      </c>
      <c r="B65" s="205">
        <f>'[2]22'!B67</f>
        <v>42</v>
      </c>
      <c r="C65" s="206">
        <f>'[2]22'!C67</f>
        <v>30</v>
      </c>
      <c r="D65" s="206">
        <f>'[2]22'!D67</f>
        <v>0</v>
      </c>
      <c r="E65" s="206">
        <f>'[2]22'!E67</f>
        <v>0</v>
      </c>
      <c r="F65" s="15">
        <f t="shared" si="6"/>
        <v>72</v>
      </c>
      <c r="G65" s="205">
        <f>'[2]22'!H67</f>
        <v>35</v>
      </c>
      <c r="H65" s="206">
        <f>'[2]22'!I67</f>
        <v>0</v>
      </c>
      <c r="I65" s="206">
        <f>'[2]22'!J67</f>
        <v>0</v>
      </c>
      <c r="J65" s="206">
        <f>'[2]22'!K67</f>
        <v>0</v>
      </c>
      <c r="K65" s="15">
        <f t="shared" si="3"/>
        <v>35</v>
      </c>
      <c r="L65" s="18">
        <f>frq!C65</f>
        <v>1</v>
      </c>
      <c r="M65" s="167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</row>
    <row r="66" spans="1:18">
      <c r="A66" s="8" t="s">
        <v>108</v>
      </c>
      <c r="B66" s="205">
        <f>'[2]22'!B68</f>
        <v>42</v>
      </c>
      <c r="C66" s="206">
        <f>'[2]22'!C68</f>
        <v>30</v>
      </c>
      <c r="D66" s="206">
        <f>'[2]22'!D68</f>
        <v>0</v>
      </c>
      <c r="E66" s="206">
        <f>'[2]22'!E68</f>
        <v>0</v>
      </c>
      <c r="F66" s="15">
        <f t="shared" si="6"/>
        <v>72</v>
      </c>
      <c r="G66" s="205">
        <f>'[2]22'!H68</f>
        <v>35</v>
      </c>
      <c r="H66" s="206">
        <f>'[2]22'!I68</f>
        <v>0</v>
      </c>
      <c r="I66" s="206">
        <f>'[2]22'!J68</f>
        <v>0</v>
      </c>
      <c r="J66" s="206">
        <f>'[2]22'!K68</f>
        <v>0</v>
      </c>
      <c r="K66" s="15">
        <f t="shared" si="3"/>
        <v>35</v>
      </c>
      <c r="L66" s="18">
        <f>frq!C66</f>
        <v>1</v>
      </c>
      <c r="M66" s="167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</row>
    <row r="67" spans="1:18">
      <c r="A67" s="8" t="s">
        <v>109</v>
      </c>
      <c r="B67" s="205">
        <f>'[2]22'!B69</f>
        <v>42</v>
      </c>
      <c r="C67" s="206">
        <f>'[2]22'!C69</f>
        <v>30</v>
      </c>
      <c r="D67" s="206">
        <f>'[2]22'!D69</f>
        <v>0</v>
      </c>
      <c r="E67" s="206">
        <f>'[2]22'!E69</f>
        <v>0</v>
      </c>
      <c r="F67" s="15">
        <f t="shared" si="6"/>
        <v>72</v>
      </c>
      <c r="G67" s="205">
        <f>'[2]22'!H69</f>
        <v>36</v>
      </c>
      <c r="H67" s="206">
        <f>'[2]22'!I69</f>
        <v>0</v>
      </c>
      <c r="I67" s="206">
        <f>'[2]22'!J69</f>
        <v>0</v>
      </c>
      <c r="J67" s="206">
        <f>'[2]22'!K69</f>
        <v>0</v>
      </c>
      <c r="K67" s="15">
        <f t="shared" si="3"/>
        <v>36</v>
      </c>
      <c r="L67" s="18">
        <f>frq!C67</f>
        <v>1</v>
      </c>
      <c r="M67" s="167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</row>
    <row r="68" spans="1:18">
      <c r="A68" s="8" t="s">
        <v>110</v>
      </c>
      <c r="B68" s="205">
        <f>'[2]22'!B70</f>
        <v>42</v>
      </c>
      <c r="C68" s="206">
        <f>'[2]22'!C70</f>
        <v>30</v>
      </c>
      <c r="D68" s="206">
        <f>'[2]22'!D70</f>
        <v>0</v>
      </c>
      <c r="E68" s="206">
        <f>'[2]22'!E70</f>
        <v>0</v>
      </c>
      <c r="F68" s="15">
        <f t="shared" si="6"/>
        <v>72</v>
      </c>
      <c r="G68" s="205">
        <f>'[2]22'!H70</f>
        <v>36</v>
      </c>
      <c r="H68" s="206">
        <f>'[2]22'!I70</f>
        <v>0</v>
      </c>
      <c r="I68" s="206">
        <f>'[2]22'!J70</f>
        <v>0</v>
      </c>
      <c r="J68" s="206">
        <f>'[2]22'!K70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35.6</v>
      </c>
      <c r="R68" s="18">
        <v>0.4</v>
      </c>
    </row>
    <row r="69" spans="1:18">
      <c r="A69" s="8" t="s">
        <v>111</v>
      </c>
      <c r="B69" s="205">
        <f>'[2]22'!B71</f>
        <v>42</v>
      </c>
      <c r="C69" s="206">
        <f>'[2]22'!C71</f>
        <v>30</v>
      </c>
      <c r="D69" s="206">
        <f>'[2]22'!D71</f>
        <v>0</v>
      </c>
      <c r="E69" s="206">
        <f>'[2]22'!E71</f>
        <v>0</v>
      </c>
      <c r="F69" s="15">
        <f t="shared" ref="F69:F98" si="16">SUM(B69:E69)</f>
        <v>72</v>
      </c>
      <c r="G69" s="205">
        <f>'[2]22'!H71</f>
        <v>36</v>
      </c>
      <c r="H69" s="206">
        <f>'[2]22'!I71</f>
        <v>0</v>
      </c>
      <c r="I69" s="206">
        <f>'[2]22'!J71</f>
        <v>0</v>
      </c>
      <c r="J69" s="206">
        <f>'[2]22'!K71</f>
        <v>0</v>
      </c>
      <c r="K69" s="15">
        <f t="shared" si="13"/>
        <v>36</v>
      </c>
      <c r="L69" s="18">
        <f>frq!C69</f>
        <v>1</v>
      </c>
      <c r="M69" s="167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</row>
    <row r="70" spans="1:18">
      <c r="A70" s="8" t="s">
        <v>112</v>
      </c>
      <c r="B70" s="205">
        <f>'[2]22'!B72</f>
        <v>42</v>
      </c>
      <c r="C70" s="206">
        <f>'[2]22'!C72</f>
        <v>30</v>
      </c>
      <c r="D70" s="206">
        <f>'[2]22'!D72</f>
        <v>0</v>
      </c>
      <c r="E70" s="206">
        <f>'[2]22'!E72</f>
        <v>0</v>
      </c>
      <c r="F70" s="15">
        <f t="shared" si="16"/>
        <v>72</v>
      </c>
      <c r="G70" s="205">
        <f>'[2]22'!H72</f>
        <v>36</v>
      </c>
      <c r="H70" s="206">
        <f>'[2]22'!I72</f>
        <v>0</v>
      </c>
      <c r="I70" s="206">
        <f>'[2]22'!J72</f>
        <v>0</v>
      </c>
      <c r="J70" s="206">
        <f>'[2]22'!K72</f>
        <v>0</v>
      </c>
      <c r="K70" s="15">
        <f t="shared" si="13"/>
        <v>36</v>
      </c>
      <c r="L70" s="18">
        <f>frq!C70</f>
        <v>1</v>
      </c>
      <c r="M70" s="167">
        <f t="shared" si="14"/>
        <v>35.6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35.6</v>
      </c>
      <c r="R70" s="18">
        <v>0.4</v>
      </c>
    </row>
    <row r="71" spans="1:18">
      <c r="A71" s="8" t="s">
        <v>113</v>
      </c>
      <c r="B71" s="205">
        <f>'[2]22'!B73</f>
        <v>42</v>
      </c>
      <c r="C71" s="206">
        <f>'[2]22'!C73</f>
        <v>30</v>
      </c>
      <c r="D71" s="206">
        <f>'[2]22'!D73</f>
        <v>0</v>
      </c>
      <c r="E71" s="206">
        <f>'[2]22'!E73</f>
        <v>0</v>
      </c>
      <c r="F71" s="15">
        <f t="shared" si="16"/>
        <v>72</v>
      </c>
      <c r="G71" s="205">
        <f>'[2]22'!H73</f>
        <v>36</v>
      </c>
      <c r="H71" s="206">
        <f>'[2]22'!I73</f>
        <v>0</v>
      </c>
      <c r="I71" s="206">
        <f>'[2]22'!J73</f>
        <v>0</v>
      </c>
      <c r="J71" s="206">
        <f>'[2]22'!K73</f>
        <v>0</v>
      </c>
      <c r="K71" s="15">
        <f t="shared" si="13"/>
        <v>36</v>
      </c>
      <c r="L71" s="18">
        <f>frq!C71</f>
        <v>1</v>
      </c>
      <c r="M71" s="167">
        <f t="shared" si="14"/>
        <v>35.6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35.6</v>
      </c>
      <c r="R71" s="18">
        <v>0.4</v>
      </c>
    </row>
    <row r="72" spans="1:18">
      <c r="A72" s="8" t="s">
        <v>114</v>
      </c>
      <c r="B72" s="205">
        <f>'[2]22'!B74</f>
        <v>42</v>
      </c>
      <c r="C72" s="206">
        <f>'[2]22'!C74</f>
        <v>30</v>
      </c>
      <c r="D72" s="206">
        <f>'[2]22'!D74</f>
        <v>0</v>
      </c>
      <c r="E72" s="206">
        <f>'[2]22'!E74</f>
        <v>0</v>
      </c>
      <c r="F72" s="15">
        <f t="shared" si="16"/>
        <v>72</v>
      </c>
      <c r="G72" s="205">
        <f>'[2]22'!H74</f>
        <v>36</v>
      </c>
      <c r="H72" s="206">
        <f>'[2]22'!I74</f>
        <v>0</v>
      </c>
      <c r="I72" s="206">
        <f>'[2]22'!J74</f>
        <v>0</v>
      </c>
      <c r="J72" s="206">
        <f>'[2]22'!K74</f>
        <v>0</v>
      </c>
      <c r="K72" s="15">
        <f t="shared" si="13"/>
        <v>36</v>
      </c>
      <c r="L72" s="18">
        <f>frq!C72</f>
        <v>1</v>
      </c>
      <c r="M72" s="167">
        <f t="shared" si="14"/>
        <v>35.6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35.6</v>
      </c>
      <c r="R72" s="18">
        <v>0.4</v>
      </c>
    </row>
    <row r="73" spans="1:18">
      <c r="A73" s="8" t="s">
        <v>115</v>
      </c>
      <c r="B73" s="205">
        <f>'[2]22'!B75</f>
        <v>42</v>
      </c>
      <c r="C73" s="206">
        <f>'[2]22'!C75</f>
        <v>30</v>
      </c>
      <c r="D73" s="206">
        <f>'[2]22'!D75</f>
        <v>0</v>
      </c>
      <c r="E73" s="206">
        <f>'[2]22'!E75</f>
        <v>0</v>
      </c>
      <c r="F73" s="15">
        <f t="shared" si="16"/>
        <v>72</v>
      </c>
      <c r="G73" s="205">
        <f>'[2]22'!H75</f>
        <v>36</v>
      </c>
      <c r="H73" s="206">
        <f>'[2]22'!I75</f>
        <v>0</v>
      </c>
      <c r="I73" s="206">
        <f>'[2]22'!J75</f>
        <v>0</v>
      </c>
      <c r="J73" s="206">
        <f>'[2]22'!K75</f>
        <v>0</v>
      </c>
      <c r="K73" s="15">
        <f t="shared" si="13"/>
        <v>36</v>
      </c>
      <c r="L73" s="18">
        <f>frq!C73</f>
        <v>1</v>
      </c>
      <c r="M73" s="167">
        <f t="shared" si="14"/>
        <v>35.6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35.6</v>
      </c>
      <c r="R73" s="18">
        <v>0.4</v>
      </c>
    </row>
    <row r="74" spans="1:18">
      <c r="A74" s="8" t="s">
        <v>116</v>
      </c>
      <c r="B74" s="205">
        <f>'[2]22'!B76</f>
        <v>42</v>
      </c>
      <c r="C74" s="206">
        <f>'[2]22'!C76</f>
        <v>30</v>
      </c>
      <c r="D74" s="206">
        <f>'[2]22'!D76</f>
        <v>0</v>
      </c>
      <c r="E74" s="206">
        <f>'[2]22'!E76</f>
        <v>0</v>
      </c>
      <c r="F74" s="15">
        <f t="shared" si="16"/>
        <v>72</v>
      </c>
      <c r="G74" s="205">
        <f>'[2]22'!H76</f>
        <v>36</v>
      </c>
      <c r="H74" s="206">
        <f>'[2]22'!I76</f>
        <v>0</v>
      </c>
      <c r="I74" s="206">
        <f>'[2]22'!J76</f>
        <v>0</v>
      </c>
      <c r="J74" s="206">
        <f>'[2]22'!K76</f>
        <v>0</v>
      </c>
      <c r="K74" s="15">
        <f t="shared" si="13"/>
        <v>36</v>
      </c>
      <c r="L74" s="18">
        <f>frq!C74</f>
        <v>1</v>
      </c>
      <c r="M74" s="167">
        <f t="shared" si="14"/>
        <v>35.6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35.6</v>
      </c>
      <c r="R74" s="18">
        <v>0.4</v>
      </c>
    </row>
    <row r="75" spans="1:18">
      <c r="A75" s="8" t="s">
        <v>117</v>
      </c>
      <c r="B75" s="205">
        <f>'[2]22'!B77</f>
        <v>42</v>
      </c>
      <c r="C75" s="206">
        <f>'[2]22'!C77</f>
        <v>30</v>
      </c>
      <c r="D75" s="206">
        <f>'[2]22'!D77</f>
        <v>0</v>
      </c>
      <c r="E75" s="206">
        <f>'[2]22'!E77</f>
        <v>0</v>
      </c>
      <c r="F75" s="15">
        <f t="shared" si="16"/>
        <v>72</v>
      </c>
      <c r="G75" s="205">
        <f>'[2]22'!H77</f>
        <v>36</v>
      </c>
      <c r="H75" s="206">
        <f>'[2]22'!I77</f>
        <v>0</v>
      </c>
      <c r="I75" s="206">
        <f>'[2]22'!J77</f>
        <v>0</v>
      </c>
      <c r="J75" s="206">
        <f>'[2]22'!K77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5">
        <f>'[2]22'!B78</f>
        <v>42</v>
      </c>
      <c r="C76" s="206">
        <f>'[2]22'!C78</f>
        <v>30</v>
      </c>
      <c r="D76" s="206">
        <f>'[2]22'!D78</f>
        <v>0</v>
      </c>
      <c r="E76" s="206">
        <f>'[2]22'!E78</f>
        <v>0</v>
      </c>
      <c r="F76" s="15">
        <f t="shared" si="16"/>
        <v>72</v>
      </c>
      <c r="G76" s="205">
        <f>'[2]22'!H78</f>
        <v>36</v>
      </c>
      <c r="H76" s="206">
        <f>'[2]22'!I78</f>
        <v>0</v>
      </c>
      <c r="I76" s="206">
        <f>'[2]22'!J78</f>
        <v>0</v>
      </c>
      <c r="J76" s="206">
        <f>'[2]22'!K78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5">
        <f>'[2]22'!B79</f>
        <v>42</v>
      </c>
      <c r="C77" s="206">
        <f>'[2]22'!C79</f>
        <v>30</v>
      </c>
      <c r="D77" s="206">
        <f>'[2]22'!D79</f>
        <v>0</v>
      </c>
      <c r="E77" s="206">
        <f>'[2]22'!E79</f>
        <v>0</v>
      </c>
      <c r="F77" s="15">
        <f t="shared" si="16"/>
        <v>72</v>
      </c>
      <c r="G77" s="205">
        <f>'[2]22'!H79</f>
        <v>38</v>
      </c>
      <c r="H77" s="206">
        <f>'[2]22'!I79</f>
        <v>0</v>
      </c>
      <c r="I77" s="206">
        <f>'[2]22'!J79</f>
        <v>0</v>
      </c>
      <c r="J77" s="206">
        <f>'[2]22'!K79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5">
        <f>'[2]22'!B80</f>
        <v>42</v>
      </c>
      <c r="C78" s="206">
        <f>'[2]22'!C80</f>
        <v>30</v>
      </c>
      <c r="D78" s="206">
        <f>'[2]22'!D80</f>
        <v>0</v>
      </c>
      <c r="E78" s="206">
        <f>'[2]22'!E80</f>
        <v>0</v>
      </c>
      <c r="F78" s="15">
        <f t="shared" si="16"/>
        <v>72</v>
      </c>
      <c r="G78" s="205">
        <f>'[2]22'!H80</f>
        <v>38</v>
      </c>
      <c r="H78" s="206">
        <f>'[2]22'!I80</f>
        <v>0</v>
      </c>
      <c r="I78" s="206">
        <f>'[2]22'!J80</f>
        <v>0</v>
      </c>
      <c r="J78" s="206">
        <f>'[2]22'!K80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5">
        <f>'[2]22'!B81</f>
        <v>42</v>
      </c>
      <c r="C79" s="206">
        <f>'[2]22'!C81</f>
        <v>30</v>
      </c>
      <c r="D79" s="206">
        <f>'[2]22'!D81</f>
        <v>0</v>
      </c>
      <c r="E79" s="206">
        <f>'[2]22'!E81</f>
        <v>0</v>
      </c>
      <c r="F79" s="15">
        <f t="shared" si="16"/>
        <v>72</v>
      </c>
      <c r="G79" s="205">
        <f>'[2]22'!H81</f>
        <v>38</v>
      </c>
      <c r="H79" s="206">
        <f>'[2]22'!I81</f>
        <v>0</v>
      </c>
      <c r="I79" s="206">
        <f>'[2]22'!J81</f>
        <v>0</v>
      </c>
      <c r="J79" s="206">
        <f>'[2]22'!K81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5">
        <f>'[2]22'!B82</f>
        <v>42</v>
      </c>
      <c r="C80" s="206">
        <f>'[2]22'!C82</f>
        <v>30</v>
      </c>
      <c r="D80" s="206">
        <f>'[2]22'!D82</f>
        <v>0</v>
      </c>
      <c r="E80" s="206">
        <f>'[2]22'!E82</f>
        <v>0</v>
      </c>
      <c r="F80" s="15">
        <f t="shared" si="16"/>
        <v>72</v>
      </c>
      <c r="G80" s="205">
        <f>'[2]22'!H82</f>
        <v>38</v>
      </c>
      <c r="H80" s="206">
        <f>'[2]22'!I82</f>
        <v>0</v>
      </c>
      <c r="I80" s="206">
        <f>'[2]22'!J82</f>
        <v>0</v>
      </c>
      <c r="J80" s="206">
        <f>'[2]22'!K82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5">
        <f>'[2]22'!B83</f>
        <v>42</v>
      </c>
      <c r="C81" s="206">
        <f>'[2]22'!C83</f>
        <v>30</v>
      </c>
      <c r="D81" s="206">
        <f>'[2]22'!D83</f>
        <v>0</v>
      </c>
      <c r="E81" s="206">
        <f>'[2]22'!E83</f>
        <v>0</v>
      </c>
      <c r="F81" s="15">
        <f t="shared" si="16"/>
        <v>72</v>
      </c>
      <c r="G81" s="205">
        <f>'[2]22'!H83</f>
        <v>38</v>
      </c>
      <c r="H81" s="206">
        <f>'[2]22'!I83</f>
        <v>0</v>
      </c>
      <c r="I81" s="206">
        <f>'[2]22'!J83</f>
        <v>0</v>
      </c>
      <c r="J81" s="206">
        <f>'[2]22'!K83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5">
        <f>'[2]22'!B84</f>
        <v>42</v>
      </c>
      <c r="C82" s="206">
        <f>'[2]22'!C84</f>
        <v>30</v>
      </c>
      <c r="D82" s="206">
        <f>'[2]22'!D84</f>
        <v>0</v>
      </c>
      <c r="E82" s="206">
        <f>'[2]22'!E84</f>
        <v>0</v>
      </c>
      <c r="F82" s="15">
        <f t="shared" si="16"/>
        <v>72</v>
      </c>
      <c r="G82" s="205">
        <f>'[2]22'!H84</f>
        <v>38</v>
      </c>
      <c r="H82" s="206">
        <f>'[2]22'!I84</f>
        <v>0</v>
      </c>
      <c r="I82" s="206">
        <f>'[2]22'!J84</f>
        <v>0</v>
      </c>
      <c r="J82" s="206">
        <f>'[2]22'!K84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5">
        <f>'[2]22'!B85</f>
        <v>42</v>
      </c>
      <c r="C83" s="206">
        <f>'[2]22'!C85</f>
        <v>30</v>
      </c>
      <c r="D83" s="206">
        <f>'[2]22'!D85</f>
        <v>0</v>
      </c>
      <c r="E83" s="206">
        <f>'[2]22'!E85</f>
        <v>0</v>
      </c>
      <c r="F83" s="15">
        <f t="shared" si="16"/>
        <v>72</v>
      </c>
      <c r="G83" s="205">
        <f>'[2]22'!H85</f>
        <v>38</v>
      </c>
      <c r="H83" s="206">
        <f>'[2]22'!I85</f>
        <v>0</v>
      </c>
      <c r="I83" s="206">
        <f>'[2]22'!J85</f>
        <v>0</v>
      </c>
      <c r="J83" s="206">
        <f>'[2]22'!K85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5">
        <f>'[2]22'!B86</f>
        <v>42</v>
      </c>
      <c r="C84" s="206">
        <f>'[2]22'!C86</f>
        <v>30</v>
      </c>
      <c r="D84" s="206">
        <f>'[2]22'!D86</f>
        <v>0</v>
      </c>
      <c r="E84" s="206">
        <f>'[2]22'!E86</f>
        <v>0</v>
      </c>
      <c r="F84" s="15">
        <f t="shared" si="16"/>
        <v>72</v>
      </c>
      <c r="G84" s="205">
        <f>'[2]22'!H86</f>
        <v>38</v>
      </c>
      <c r="H84" s="206">
        <f>'[2]22'!I86</f>
        <v>0</v>
      </c>
      <c r="I84" s="206">
        <f>'[2]22'!J86</f>
        <v>0</v>
      </c>
      <c r="J84" s="206">
        <f>'[2]22'!K86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5">
        <f>'[2]22'!B87</f>
        <v>42</v>
      </c>
      <c r="C85" s="206">
        <f>'[2]22'!C87</f>
        <v>30</v>
      </c>
      <c r="D85" s="206">
        <f>'[2]22'!D87</f>
        <v>0</v>
      </c>
      <c r="E85" s="206">
        <f>'[2]22'!E87</f>
        <v>0</v>
      </c>
      <c r="F85" s="15">
        <f t="shared" si="16"/>
        <v>72</v>
      </c>
      <c r="G85" s="205">
        <f>'[2]22'!H87</f>
        <v>38</v>
      </c>
      <c r="H85" s="206">
        <f>'[2]22'!I87</f>
        <v>0</v>
      </c>
      <c r="I85" s="206">
        <f>'[2]22'!J87</f>
        <v>0</v>
      </c>
      <c r="J85" s="206">
        <f>'[2]22'!K87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5">
        <f>'[2]22'!B88</f>
        <v>42</v>
      </c>
      <c r="C86" s="206">
        <f>'[2]22'!C88</f>
        <v>30</v>
      </c>
      <c r="D86" s="206">
        <f>'[2]22'!D88</f>
        <v>0</v>
      </c>
      <c r="E86" s="206">
        <f>'[2]22'!E88</f>
        <v>0</v>
      </c>
      <c r="F86" s="15">
        <f t="shared" si="16"/>
        <v>72</v>
      </c>
      <c r="G86" s="205">
        <f>'[2]22'!H88</f>
        <v>38</v>
      </c>
      <c r="H86" s="206">
        <f>'[2]22'!I88</f>
        <v>0</v>
      </c>
      <c r="I86" s="206">
        <f>'[2]22'!J88</f>
        <v>0</v>
      </c>
      <c r="J86" s="206">
        <f>'[2]22'!K88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5">
        <f>'[2]22'!B89</f>
        <v>42</v>
      </c>
      <c r="C87" s="206">
        <f>'[2]22'!C89</f>
        <v>30</v>
      </c>
      <c r="D87" s="206">
        <f>'[2]22'!D89</f>
        <v>0</v>
      </c>
      <c r="E87" s="206">
        <f>'[2]22'!E89</f>
        <v>0</v>
      </c>
      <c r="F87" s="15">
        <f t="shared" si="16"/>
        <v>72</v>
      </c>
      <c r="G87" s="205">
        <f>'[2]22'!H89</f>
        <v>38</v>
      </c>
      <c r="H87" s="206">
        <f>'[2]22'!I89</f>
        <v>0</v>
      </c>
      <c r="I87" s="206">
        <f>'[2]22'!J89</f>
        <v>0</v>
      </c>
      <c r="J87" s="206">
        <f>'[2]22'!K89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5">
        <f>'[2]22'!B90</f>
        <v>42</v>
      </c>
      <c r="C88" s="206">
        <f>'[2]22'!C90</f>
        <v>30</v>
      </c>
      <c r="D88" s="206">
        <f>'[2]22'!D90</f>
        <v>0</v>
      </c>
      <c r="E88" s="206">
        <f>'[2]22'!E90</f>
        <v>0</v>
      </c>
      <c r="F88" s="15">
        <f t="shared" si="16"/>
        <v>72</v>
      </c>
      <c r="G88" s="205">
        <f>'[2]22'!H90</f>
        <v>38</v>
      </c>
      <c r="H88" s="206">
        <f>'[2]22'!I90</f>
        <v>0</v>
      </c>
      <c r="I88" s="206">
        <f>'[2]22'!J90</f>
        <v>0</v>
      </c>
      <c r="J88" s="206">
        <f>'[2]22'!K90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5">
        <f>'[2]22'!B91</f>
        <v>42</v>
      </c>
      <c r="C89" s="206">
        <f>'[2]22'!C91</f>
        <v>30</v>
      </c>
      <c r="D89" s="206">
        <f>'[2]22'!D91</f>
        <v>0</v>
      </c>
      <c r="E89" s="206">
        <f>'[2]22'!E91</f>
        <v>0</v>
      </c>
      <c r="F89" s="15">
        <f t="shared" si="16"/>
        <v>72</v>
      </c>
      <c r="G89" s="205">
        <f>'[2]22'!H91</f>
        <v>38</v>
      </c>
      <c r="H89" s="206">
        <f>'[2]22'!I91</f>
        <v>0</v>
      </c>
      <c r="I89" s="206">
        <f>'[2]22'!J91</f>
        <v>0</v>
      </c>
      <c r="J89" s="206">
        <f>'[2]22'!K91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5">
        <f>'[2]22'!B92</f>
        <v>42</v>
      </c>
      <c r="C90" s="206">
        <f>'[2]22'!C92</f>
        <v>30</v>
      </c>
      <c r="D90" s="206">
        <f>'[2]22'!D92</f>
        <v>0</v>
      </c>
      <c r="E90" s="206">
        <f>'[2]22'!E92</f>
        <v>0</v>
      </c>
      <c r="F90" s="15">
        <f t="shared" si="16"/>
        <v>72</v>
      </c>
      <c r="G90" s="205">
        <f>'[2]22'!H92</f>
        <v>38</v>
      </c>
      <c r="H90" s="206">
        <f>'[2]22'!I92</f>
        <v>0</v>
      </c>
      <c r="I90" s="206">
        <f>'[2]22'!J92</f>
        <v>0</v>
      </c>
      <c r="J90" s="206">
        <f>'[2]22'!K92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5">
        <f>'[2]22'!B93</f>
        <v>42</v>
      </c>
      <c r="C91" s="206">
        <f>'[2]22'!C93</f>
        <v>30</v>
      </c>
      <c r="D91" s="206">
        <f>'[2]22'!D93</f>
        <v>0</v>
      </c>
      <c r="E91" s="206">
        <f>'[2]22'!E93</f>
        <v>0</v>
      </c>
      <c r="F91" s="15">
        <f t="shared" si="16"/>
        <v>72</v>
      </c>
      <c r="G91" s="205">
        <f>'[2]22'!H93</f>
        <v>39</v>
      </c>
      <c r="H91" s="206">
        <f>'[2]22'!I93</f>
        <v>0</v>
      </c>
      <c r="I91" s="206">
        <f>'[2]22'!J93</f>
        <v>0</v>
      </c>
      <c r="J91" s="206">
        <f>'[2]22'!K93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5">
        <f>'[2]22'!B94</f>
        <v>42</v>
      </c>
      <c r="C92" s="206">
        <f>'[2]22'!C94</f>
        <v>30</v>
      </c>
      <c r="D92" s="206">
        <f>'[2]22'!D94</f>
        <v>0</v>
      </c>
      <c r="E92" s="206">
        <f>'[2]22'!E94</f>
        <v>0</v>
      </c>
      <c r="F92" s="15">
        <f t="shared" si="16"/>
        <v>72</v>
      </c>
      <c r="G92" s="205">
        <f>'[2]22'!H94</f>
        <v>39</v>
      </c>
      <c r="H92" s="206">
        <f>'[2]22'!I94</f>
        <v>0</v>
      </c>
      <c r="I92" s="206">
        <f>'[2]22'!J94</f>
        <v>0</v>
      </c>
      <c r="J92" s="206">
        <f>'[2]22'!K94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5">
        <f>'[2]22'!B95</f>
        <v>42</v>
      </c>
      <c r="C93" s="206">
        <f>'[2]22'!C95</f>
        <v>30</v>
      </c>
      <c r="D93" s="206">
        <f>'[2]22'!D95</f>
        <v>0</v>
      </c>
      <c r="E93" s="206">
        <f>'[2]22'!E95</f>
        <v>0</v>
      </c>
      <c r="F93" s="15">
        <f t="shared" si="16"/>
        <v>72</v>
      </c>
      <c r="G93" s="205">
        <f>'[2]22'!H95</f>
        <v>39</v>
      </c>
      <c r="H93" s="206">
        <f>'[2]22'!I95</f>
        <v>0</v>
      </c>
      <c r="I93" s="206">
        <f>'[2]22'!J95</f>
        <v>0</v>
      </c>
      <c r="J93" s="206">
        <f>'[2]22'!K95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5">
        <f>'[2]22'!B96</f>
        <v>42</v>
      </c>
      <c r="C94" s="206">
        <f>'[2]22'!C96</f>
        <v>30</v>
      </c>
      <c r="D94" s="206">
        <f>'[2]22'!D96</f>
        <v>0</v>
      </c>
      <c r="E94" s="206">
        <f>'[2]22'!E96</f>
        <v>0</v>
      </c>
      <c r="F94" s="15">
        <f t="shared" si="16"/>
        <v>72</v>
      </c>
      <c r="G94" s="205">
        <f>'[2]22'!H96</f>
        <v>39</v>
      </c>
      <c r="H94" s="206">
        <f>'[2]22'!I96</f>
        <v>0</v>
      </c>
      <c r="I94" s="206">
        <f>'[2]22'!J96</f>
        <v>0</v>
      </c>
      <c r="J94" s="206">
        <f>'[2]22'!K96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5">
        <f>'[2]22'!B97</f>
        <v>42</v>
      </c>
      <c r="C95" s="206">
        <f>'[2]22'!C97</f>
        <v>30</v>
      </c>
      <c r="D95" s="206">
        <f>'[2]22'!D97</f>
        <v>0</v>
      </c>
      <c r="E95" s="206">
        <f>'[2]22'!E97</f>
        <v>0</v>
      </c>
      <c r="F95" s="15">
        <f t="shared" si="16"/>
        <v>72</v>
      </c>
      <c r="G95" s="205">
        <f>'[2]22'!H97</f>
        <v>39</v>
      </c>
      <c r="H95" s="206">
        <f>'[2]22'!I97</f>
        <v>0</v>
      </c>
      <c r="I95" s="206">
        <f>'[2]22'!J97</f>
        <v>0</v>
      </c>
      <c r="J95" s="206">
        <f>'[2]22'!K97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5">
        <f>'[2]22'!B98</f>
        <v>42</v>
      </c>
      <c r="C96" s="206">
        <f>'[2]22'!C98</f>
        <v>30</v>
      </c>
      <c r="D96" s="206">
        <f>'[2]22'!D98</f>
        <v>0</v>
      </c>
      <c r="E96" s="206">
        <f>'[2]22'!E98</f>
        <v>0</v>
      </c>
      <c r="F96" s="15">
        <f t="shared" si="16"/>
        <v>72</v>
      </c>
      <c r="G96" s="205">
        <f>'[2]22'!H98</f>
        <v>39</v>
      </c>
      <c r="H96" s="206">
        <f>'[2]22'!I98</f>
        <v>0</v>
      </c>
      <c r="I96" s="206">
        <f>'[2]22'!J98</f>
        <v>0</v>
      </c>
      <c r="J96" s="206">
        <f>'[2]22'!K98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5">
        <f>'[2]22'!B99</f>
        <v>42</v>
      </c>
      <c r="C97" s="206">
        <f>'[2]22'!C99</f>
        <v>30</v>
      </c>
      <c r="D97" s="206">
        <f>'[2]22'!D99</f>
        <v>0</v>
      </c>
      <c r="E97" s="206">
        <f>'[2]22'!E99</f>
        <v>0</v>
      </c>
      <c r="F97" s="15">
        <f t="shared" si="16"/>
        <v>72</v>
      </c>
      <c r="G97" s="205">
        <f>'[2]22'!H99</f>
        <v>39</v>
      </c>
      <c r="H97" s="206">
        <f>'[2]22'!I99</f>
        <v>0</v>
      </c>
      <c r="I97" s="206">
        <f>'[2]22'!J99</f>
        <v>0</v>
      </c>
      <c r="J97" s="206">
        <f>'[2]22'!K99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5">
        <f>'[2]22'!B100</f>
        <v>42</v>
      </c>
      <c r="C98" s="206">
        <f>'[2]22'!C100</f>
        <v>30</v>
      </c>
      <c r="D98" s="206">
        <f>'[2]22'!D100</f>
        <v>0</v>
      </c>
      <c r="E98" s="206">
        <f>'[2]22'!E100</f>
        <v>0</v>
      </c>
      <c r="F98" s="15">
        <f t="shared" si="16"/>
        <v>72</v>
      </c>
      <c r="G98" s="205">
        <f>'[2]22'!H100</f>
        <v>39</v>
      </c>
      <c r="H98" s="206">
        <f>'[2]22'!I100</f>
        <v>0</v>
      </c>
      <c r="I98" s="206">
        <f>'[2]22'!J100</f>
        <v>0</v>
      </c>
      <c r="J98" s="206">
        <f>'[2]22'!K100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1.008</v>
      </c>
      <c r="C99" s="171">
        <f t="shared" si="17"/>
        <v>0.72</v>
      </c>
      <c r="D99" s="171">
        <f t="shared" si="17"/>
        <v>0</v>
      </c>
      <c r="E99" s="171">
        <f t="shared" si="17"/>
        <v>0</v>
      </c>
      <c r="F99" s="171">
        <f t="shared" si="17"/>
        <v>1.728</v>
      </c>
      <c r="G99" s="171">
        <f t="shared" si="17"/>
        <v>0.91174999999999995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0.91174999999999995</v>
      </c>
      <c r="L99" s="171">
        <f t="shared" si="17"/>
        <v>2.4E-2</v>
      </c>
      <c r="M99" s="171">
        <f t="shared" si="17"/>
        <v>0.90214999999999845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0.90214999999999845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44948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4" t="s">
        <v>173</v>
      </c>
      <c r="AX1" s="234"/>
      <c r="AY1" s="234"/>
      <c r="AZ1" s="234"/>
      <c r="BA1" s="234"/>
      <c r="BB1" s="234"/>
      <c r="BD1" s="234" t="s">
        <v>174</v>
      </c>
      <c r="BE1" s="234"/>
      <c r="BF1" s="234"/>
      <c r="BG1" s="234"/>
      <c r="BH1" s="234"/>
      <c r="BI1" s="234"/>
      <c r="BL1" s="8" t="s">
        <v>203</v>
      </c>
      <c r="BM1" s="8" t="s">
        <v>204</v>
      </c>
      <c r="BN1" s="234" t="s">
        <v>374</v>
      </c>
      <c r="BO1" s="234"/>
      <c r="BP1" s="235" t="s">
        <v>373</v>
      </c>
      <c r="BQ1" s="23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1040</v>
      </c>
      <c r="G3" s="16">
        <f>'[3]22'!G5</f>
        <v>0</v>
      </c>
      <c r="H3" s="17">
        <f>SUM(B3:G3)</f>
        <v>1360</v>
      </c>
      <c r="I3" s="15">
        <f>'[3]22'!J5</f>
        <v>270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25.73</v>
      </c>
      <c r="AU3" s="8">
        <v>25.73</v>
      </c>
      <c r="AW3" s="208">
        <v>26.91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26.91</v>
      </c>
      <c r="BD3" s="208">
        <v>26.91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26.91</v>
      </c>
      <c r="BL3" s="8">
        <f>AT3</f>
        <v>25.73</v>
      </c>
      <c r="BM3" s="8">
        <f>AU3</f>
        <v>25.73</v>
      </c>
      <c r="BN3" s="8">
        <f>BC3</f>
        <v>26.91</v>
      </c>
      <c r="BO3" s="8">
        <f>BJ3</f>
        <v>26.91</v>
      </c>
      <c r="BP3" s="182">
        <f>BL3-BN3</f>
        <v>-1.1799999999999997</v>
      </c>
      <c r="BQ3" s="182">
        <f>BM3-BO3</f>
        <v>-1.1799999999999997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1040</v>
      </c>
      <c r="G4" s="16">
        <f>'[3]22'!G6</f>
        <v>0</v>
      </c>
      <c r="H4" s="17">
        <f>SUM(B4:G4)</f>
        <v>1360</v>
      </c>
      <c r="I4" s="15">
        <f>'[3]22'!J6</f>
        <v>270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25.73</v>
      </c>
      <c r="AU4" s="8">
        <v>25.73</v>
      </c>
      <c r="AW4" s="208">
        <v>26.91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26.91</v>
      </c>
      <c r="BD4" s="208">
        <v>26.91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26.91</v>
      </c>
      <c r="BL4" s="8">
        <f t="shared" ref="BL4:BL67" si="21">AT4</f>
        <v>25.73</v>
      </c>
      <c r="BM4" s="8">
        <f t="shared" ref="BM4:BM67" si="22">AU4</f>
        <v>25.73</v>
      </c>
      <c r="BN4" s="8">
        <f t="shared" ref="BN4:BN67" si="23">BC4</f>
        <v>26.91</v>
      </c>
      <c r="BO4" s="8">
        <f t="shared" ref="BO4:BO67" si="24">BJ4</f>
        <v>26.91</v>
      </c>
      <c r="BP4" s="182">
        <f t="shared" ref="BP4:BP67" si="25">BL4-BN4</f>
        <v>-1.1799999999999997</v>
      </c>
      <c r="BQ4" s="182">
        <f t="shared" ref="BQ4:BQ67" si="26">BM4-BO4</f>
        <v>-1.1799999999999997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1040</v>
      </c>
      <c r="G5" s="16">
        <f>'[3]22'!G7</f>
        <v>0</v>
      </c>
      <c r="H5" s="17">
        <f t="shared" ref="H5:H68" si="27">SUM(B5:G5)</f>
        <v>1360</v>
      </c>
      <c r="I5" s="15">
        <f>'[3]22'!J7</f>
        <v>270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25.73</v>
      </c>
      <c r="AU5" s="8">
        <v>25.73</v>
      </c>
      <c r="AW5" s="208">
        <v>26.91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26.91</v>
      </c>
      <c r="BD5" s="208">
        <v>26.91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26.91</v>
      </c>
      <c r="BL5" s="8">
        <f t="shared" si="21"/>
        <v>25.73</v>
      </c>
      <c r="BM5" s="8">
        <f t="shared" si="22"/>
        <v>25.73</v>
      </c>
      <c r="BN5" s="8">
        <f t="shared" si="23"/>
        <v>26.91</v>
      </c>
      <c r="BO5" s="8">
        <f t="shared" si="24"/>
        <v>26.91</v>
      </c>
      <c r="BP5" s="182">
        <f t="shared" si="25"/>
        <v>-1.1799999999999997</v>
      </c>
      <c r="BQ5" s="182">
        <f t="shared" si="26"/>
        <v>-1.1799999999999997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1040</v>
      </c>
      <c r="G6" s="16">
        <f>'[3]22'!G8</f>
        <v>0</v>
      </c>
      <c r="H6" s="17">
        <f t="shared" si="27"/>
        <v>1360</v>
      </c>
      <c r="I6" s="15">
        <f>'[3]22'!J8</f>
        <v>270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25.73</v>
      </c>
      <c r="AU6" s="8">
        <v>25.73</v>
      </c>
      <c r="AW6" s="208">
        <v>26.91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26.91</v>
      </c>
      <c r="BD6" s="208">
        <v>26.91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26.91</v>
      </c>
      <c r="BL6" s="8">
        <f t="shared" si="21"/>
        <v>25.73</v>
      </c>
      <c r="BM6" s="8">
        <f t="shared" si="22"/>
        <v>25.73</v>
      </c>
      <c r="BN6" s="8">
        <f t="shared" si="23"/>
        <v>26.91</v>
      </c>
      <c r="BO6" s="8">
        <f t="shared" si="24"/>
        <v>26.91</v>
      </c>
      <c r="BP6" s="182">
        <f t="shared" si="25"/>
        <v>-1.1799999999999997</v>
      </c>
      <c r="BQ6" s="182">
        <f t="shared" si="26"/>
        <v>-1.1799999999999997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1040</v>
      </c>
      <c r="G7" s="16">
        <f>'[3]22'!G9</f>
        <v>0</v>
      </c>
      <c r="H7" s="17">
        <f t="shared" si="27"/>
        <v>1360</v>
      </c>
      <c r="I7" s="15">
        <f>'[3]22'!J9</f>
        <v>270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25.73</v>
      </c>
      <c r="AU7" s="8">
        <v>25.73</v>
      </c>
      <c r="AW7" s="208">
        <v>26.91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26.91</v>
      </c>
      <c r="BD7" s="208">
        <v>26.91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26.91</v>
      </c>
      <c r="BL7" s="8">
        <f t="shared" si="21"/>
        <v>25.73</v>
      </c>
      <c r="BM7" s="8">
        <f t="shared" si="22"/>
        <v>25.73</v>
      </c>
      <c r="BN7" s="8">
        <f t="shared" si="23"/>
        <v>26.91</v>
      </c>
      <c r="BO7" s="8">
        <f t="shared" si="24"/>
        <v>26.91</v>
      </c>
      <c r="BP7" s="182">
        <f t="shared" si="25"/>
        <v>-1.1799999999999997</v>
      </c>
      <c r="BQ7" s="182">
        <f t="shared" si="26"/>
        <v>-1.1799999999999997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1040</v>
      </c>
      <c r="G8" s="16">
        <f>'[3]22'!G10</f>
        <v>0</v>
      </c>
      <c r="H8" s="17">
        <f t="shared" si="27"/>
        <v>1360</v>
      </c>
      <c r="I8" s="15">
        <f>'[3]22'!J10</f>
        <v>270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25.73</v>
      </c>
      <c r="AU8" s="8">
        <v>25.73</v>
      </c>
      <c r="AW8" s="208">
        <v>26.91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26.91</v>
      </c>
      <c r="BD8" s="208">
        <v>26.91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26.91</v>
      </c>
      <c r="BL8" s="8">
        <f t="shared" si="21"/>
        <v>25.73</v>
      </c>
      <c r="BM8" s="8">
        <f t="shared" si="22"/>
        <v>25.73</v>
      </c>
      <c r="BN8" s="8">
        <f t="shared" si="23"/>
        <v>26.91</v>
      </c>
      <c r="BO8" s="8">
        <f t="shared" si="24"/>
        <v>26.91</v>
      </c>
      <c r="BP8" s="182">
        <f t="shared" si="25"/>
        <v>-1.1799999999999997</v>
      </c>
      <c r="BQ8" s="182">
        <f t="shared" si="26"/>
        <v>-1.1799999999999997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1040</v>
      </c>
      <c r="G9" s="16">
        <f>'[3]22'!G11</f>
        <v>0</v>
      </c>
      <c r="H9" s="17">
        <f t="shared" si="27"/>
        <v>1360</v>
      </c>
      <c r="I9" s="15">
        <f>'[3]22'!J11</f>
        <v>270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25.73</v>
      </c>
      <c r="AU9" s="8">
        <v>25.73</v>
      </c>
      <c r="AW9" s="208">
        <v>26.91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26.91</v>
      </c>
      <c r="BD9" s="208">
        <v>26.91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26.91</v>
      </c>
      <c r="BL9" s="8">
        <f t="shared" si="21"/>
        <v>25.73</v>
      </c>
      <c r="BM9" s="8">
        <f t="shared" si="22"/>
        <v>25.73</v>
      </c>
      <c r="BN9" s="8">
        <f t="shared" si="23"/>
        <v>26.91</v>
      </c>
      <c r="BO9" s="8">
        <f t="shared" si="24"/>
        <v>26.91</v>
      </c>
      <c r="BP9" s="182">
        <f t="shared" si="25"/>
        <v>-1.1799999999999997</v>
      </c>
      <c r="BQ9" s="182">
        <f t="shared" si="26"/>
        <v>-1.1799999999999997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1040</v>
      </c>
      <c r="G10" s="16">
        <f>'[3]22'!G12</f>
        <v>0</v>
      </c>
      <c r="H10" s="17">
        <f t="shared" si="27"/>
        <v>1360</v>
      </c>
      <c r="I10" s="15">
        <f>'[3]22'!J12</f>
        <v>270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25.73</v>
      </c>
      <c r="AU10" s="8">
        <v>25.73</v>
      </c>
      <c r="AW10" s="208">
        <v>26.91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26.91</v>
      </c>
      <c r="BD10" s="208">
        <v>26.91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26.91</v>
      </c>
      <c r="BL10" s="8">
        <f t="shared" si="21"/>
        <v>25.73</v>
      </c>
      <c r="BM10" s="8">
        <f t="shared" si="22"/>
        <v>25.73</v>
      </c>
      <c r="BN10" s="8">
        <f t="shared" si="23"/>
        <v>26.91</v>
      </c>
      <c r="BO10" s="8">
        <f t="shared" si="24"/>
        <v>26.91</v>
      </c>
      <c r="BP10" s="182">
        <f t="shared" si="25"/>
        <v>-1.1799999999999997</v>
      </c>
      <c r="BQ10" s="182">
        <f t="shared" si="26"/>
        <v>-1.1799999999999997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1040</v>
      </c>
      <c r="G11" s="16">
        <f>'[3]22'!G13</f>
        <v>0</v>
      </c>
      <c r="H11" s="17">
        <f t="shared" si="27"/>
        <v>1360</v>
      </c>
      <c r="I11" s="15">
        <f>'[3]22'!J13</f>
        <v>270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25.73</v>
      </c>
      <c r="AU11" s="8">
        <v>25.73</v>
      </c>
      <c r="AW11" s="208">
        <v>26.91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26.91</v>
      </c>
      <c r="BD11" s="208">
        <v>26.91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26.91</v>
      </c>
      <c r="BL11" s="8">
        <f t="shared" si="21"/>
        <v>25.73</v>
      </c>
      <c r="BM11" s="8">
        <f t="shared" si="22"/>
        <v>25.73</v>
      </c>
      <c r="BN11" s="8">
        <f t="shared" si="23"/>
        <v>26.91</v>
      </c>
      <c r="BO11" s="8">
        <f t="shared" si="24"/>
        <v>26.91</v>
      </c>
      <c r="BP11" s="182">
        <f t="shared" si="25"/>
        <v>-1.1799999999999997</v>
      </c>
      <c r="BQ11" s="182">
        <f t="shared" si="26"/>
        <v>-1.1799999999999997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1040</v>
      </c>
      <c r="G12" s="16">
        <f>'[3]22'!G14</f>
        <v>0</v>
      </c>
      <c r="H12" s="17">
        <f t="shared" si="27"/>
        <v>1360</v>
      </c>
      <c r="I12" s="15">
        <f>'[3]22'!J14</f>
        <v>270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25.73</v>
      </c>
      <c r="AU12" s="8">
        <v>25.73</v>
      </c>
      <c r="AW12" s="208">
        <v>26.91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26.91</v>
      </c>
      <c r="BD12" s="208">
        <v>26.91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26.91</v>
      </c>
      <c r="BL12" s="8">
        <f t="shared" si="21"/>
        <v>25.73</v>
      </c>
      <c r="BM12" s="8">
        <f t="shared" si="22"/>
        <v>25.73</v>
      </c>
      <c r="BN12" s="8">
        <f t="shared" si="23"/>
        <v>26.91</v>
      </c>
      <c r="BO12" s="8">
        <f t="shared" si="24"/>
        <v>26.91</v>
      </c>
      <c r="BP12" s="182">
        <f t="shared" si="25"/>
        <v>-1.1799999999999997</v>
      </c>
      <c r="BQ12" s="182">
        <f t="shared" si="26"/>
        <v>-1.1799999999999997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1040</v>
      </c>
      <c r="G13" s="16">
        <f>'[3]22'!G15</f>
        <v>0</v>
      </c>
      <c r="H13" s="17">
        <f t="shared" si="27"/>
        <v>1360</v>
      </c>
      <c r="I13" s="15">
        <f>'[3]22'!J15</f>
        <v>270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25.73</v>
      </c>
      <c r="AU13" s="8">
        <v>25.73</v>
      </c>
      <c r="AW13" s="208">
        <v>26.91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26.91</v>
      </c>
      <c r="BD13" s="208">
        <v>26.91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26.91</v>
      </c>
      <c r="BL13" s="8">
        <f t="shared" si="21"/>
        <v>25.73</v>
      </c>
      <c r="BM13" s="8">
        <f t="shared" si="22"/>
        <v>25.73</v>
      </c>
      <c r="BN13" s="8">
        <f t="shared" si="23"/>
        <v>26.91</v>
      </c>
      <c r="BO13" s="8">
        <f t="shared" si="24"/>
        <v>26.91</v>
      </c>
      <c r="BP13" s="182">
        <f t="shared" si="25"/>
        <v>-1.1799999999999997</v>
      </c>
      <c r="BQ13" s="182">
        <f t="shared" si="26"/>
        <v>-1.1799999999999997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1040</v>
      </c>
      <c r="G14" s="16">
        <f>'[3]22'!G16</f>
        <v>0</v>
      </c>
      <c r="H14" s="17">
        <f t="shared" si="27"/>
        <v>1360</v>
      </c>
      <c r="I14" s="15">
        <f>'[3]22'!J16</f>
        <v>270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30.6</v>
      </c>
      <c r="AU14" s="8">
        <v>25.03</v>
      </c>
      <c r="AW14" s="208">
        <v>26.91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26.91</v>
      </c>
      <c r="BD14" s="208">
        <v>26.91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26.91</v>
      </c>
      <c r="BL14" s="8">
        <f t="shared" si="21"/>
        <v>30.6</v>
      </c>
      <c r="BM14" s="8">
        <f t="shared" si="22"/>
        <v>25.03</v>
      </c>
      <c r="BN14" s="8">
        <f t="shared" si="23"/>
        <v>26.91</v>
      </c>
      <c r="BO14" s="8">
        <f t="shared" si="24"/>
        <v>26.91</v>
      </c>
      <c r="BP14" s="182">
        <f t="shared" si="25"/>
        <v>3.6900000000000013</v>
      </c>
      <c r="BQ14" s="182">
        <f t="shared" si="26"/>
        <v>-1.879999999999999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1040</v>
      </c>
      <c r="G15" s="16">
        <f>'[3]22'!G17</f>
        <v>0</v>
      </c>
      <c r="H15" s="17">
        <f t="shared" si="27"/>
        <v>1360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30.6</v>
      </c>
      <c r="AU15" s="8">
        <v>25.03</v>
      </c>
      <c r="AW15" s="208">
        <v>26.91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26.91</v>
      </c>
      <c r="BD15" s="208">
        <v>26.91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26.91</v>
      </c>
      <c r="BL15" s="8">
        <f t="shared" si="21"/>
        <v>30.6</v>
      </c>
      <c r="BM15" s="8">
        <f t="shared" si="22"/>
        <v>25.03</v>
      </c>
      <c r="BN15" s="8">
        <f t="shared" si="23"/>
        <v>26.91</v>
      </c>
      <c r="BO15" s="8">
        <f t="shared" si="24"/>
        <v>26.91</v>
      </c>
      <c r="BP15" s="182">
        <f t="shared" si="25"/>
        <v>3.6900000000000013</v>
      </c>
      <c r="BQ15" s="182">
        <f t="shared" si="26"/>
        <v>-1.879999999999999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1040</v>
      </c>
      <c r="G16" s="16">
        <f>'[3]22'!G18</f>
        <v>0</v>
      </c>
      <c r="H16" s="17">
        <f t="shared" si="27"/>
        <v>1360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30.6</v>
      </c>
      <c r="AU16" s="8">
        <v>25.03</v>
      </c>
      <c r="AW16" s="208">
        <v>26.91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26.91</v>
      </c>
      <c r="BD16" s="208">
        <v>26.91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26.91</v>
      </c>
      <c r="BL16" s="8">
        <f t="shared" si="21"/>
        <v>30.6</v>
      </c>
      <c r="BM16" s="8">
        <f t="shared" si="22"/>
        <v>25.03</v>
      </c>
      <c r="BN16" s="8">
        <f t="shared" si="23"/>
        <v>26.91</v>
      </c>
      <c r="BO16" s="8">
        <f t="shared" si="24"/>
        <v>26.91</v>
      </c>
      <c r="BP16" s="182">
        <f t="shared" si="25"/>
        <v>3.6900000000000013</v>
      </c>
      <c r="BQ16" s="182">
        <f t="shared" si="26"/>
        <v>-1.879999999999999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1040</v>
      </c>
      <c r="G17" s="16">
        <f>'[3]22'!G19</f>
        <v>0</v>
      </c>
      <c r="H17" s="17">
        <f t="shared" si="27"/>
        <v>1360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30.6</v>
      </c>
      <c r="AU17" s="8">
        <v>25.03</v>
      </c>
      <c r="AW17" s="208">
        <v>26.91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26.91</v>
      </c>
      <c r="BD17" s="208">
        <v>26.91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26.91</v>
      </c>
      <c r="BL17" s="8">
        <f t="shared" si="21"/>
        <v>30.6</v>
      </c>
      <c r="BM17" s="8">
        <f t="shared" si="22"/>
        <v>25.03</v>
      </c>
      <c r="BN17" s="8">
        <f t="shared" si="23"/>
        <v>26.91</v>
      </c>
      <c r="BO17" s="8">
        <f t="shared" si="24"/>
        <v>26.91</v>
      </c>
      <c r="BP17" s="182">
        <f t="shared" si="25"/>
        <v>3.6900000000000013</v>
      </c>
      <c r="BQ17" s="182">
        <f t="shared" si="26"/>
        <v>-1.879999999999999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1040</v>
      </c>
      <c r="G18" s="16">
        <f>'[3]22'!G20</f>
        <v>0</v>
      </c>
      <c r="H18" s="17">
        <f t="shared" si="27"/>
        <v>1360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30.6</v>
      </c>
      <c r="AU18" s="8">
        <v>30.6</v>
      </c>
      <c r="AW18" s="208">
        <v>26.91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26.91</v>
      </c>
      <c r="BD18" s="208">
        <v>26.91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26.91</v>
      </c>
      <c r="BL18" s="8">
        <f t="shared" si="21"/>
        <v>30.6</v>
      </c>
      <c r="BM18" s="8">
        <f t="shared" si="22"/>
        <v>30.6</v>
      </c>
      <c r="BN18" s="8">
        <f t="shared" si="23"/>
        <v>26.91</v>
      </c>
      <c r="BO18" s="8">
        <f t="shared" si="24"/>
        <v>26.91</v>
      </c>
      <c r="BP18" s="182">
        <f t="shared" si="25"/>
        <v>3.6900000000000013</v>
      </c>
      <c r="BQ18" s="182">
        <f t="shared" si="26"/>
        <v>3.6900000000000013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1040</v>
      </c>
      <c r="G19" s="16">
        <f>'[3]22'!G21</f>
        <v>0</v>
      </c>
      <c r="H19" s="17">
        <f t="shared" si="27"/>
        <v>1360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30.6</v>
      </c>
      <c r="AU19" s="8">
        <v>30.6</v>
      </c>
      <c r="AW19" s="208">
        <v>26.91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26.91</v>
      </c>
      <c r="BD19" s="208">
        <v>26.91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26.91</v>
      </c>
      <c r="BL19" s="8">
        <f t="shared" si="21"/>
        <v>30.6</v>
      </c>
      <c r="BM19" s="8">
        <f t="shared" si="22"/>
        <v>30.6</v>
      </c>
      <c r="BN19" s="8">
        <f t="shared" si="23"/>
        <v>26.91</v>
      </c>
      <c r="BO19" s="8">
        <f t="shared" si="24"/>
        <v>26.91</v>
      </c>
      <c r="BP19" s="182">
        <f t="shared" si="25"/>
        <v>3.6900000000000013</v>
      </c>
      <c r="BQ19" s="182">
        <f t="shared" si="26"/>
        <v>3.6900000000000013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1040</v>
      </c>
      <c r="G20" s="16">
        <f>'[3]22'!G22</f>
        <v>0</v>
      </c>
      <c r="H20" s="17">
        <f t="shared" si="27"/>
        <v>1360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30.6</v>
      </c>
      <c r="AU20" s="8">
        <v>30.6</v>
      </c>
      <c r="AW20" s="208">
        <v>26.91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26.91</v>
      </c>
      <c r="BD20" s="208">
        <v>26.91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26.91</v>
      </c>
      <c r="BL20" s="8">
        <f t="shared" si="21"/>
        <v>30.6</v>
      </c>
      <c r="BM20" s="8">
        <f t="shared" si="22"/>
        <v>30.6</v>
      </c>
      <c r="BN20" s="8">
        <f t="shared" si="23"/>
        <v>26.91</v>
      </c>
      <c r="BO20" s="8">
        <f t="shared" si="24"/>
        <v>26.91</v>
      </c>
      <c r="BP20" s="182">
        <f t="shared" si="25"/>
        <v>3.6900000000000013</v>
      </c>
      <c r="BQ20" s="182">
        <f t="shared" si="26"/>
        <v>3.6900000000000013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1040</v>
      </c>
      <c r="G21" s="16">
        <f>'[3]22'!G23</f>
        <v>0</v>
      </c>
      <c r="H21" s="17">
        <f t="shared" si="27"/>
        <v>1360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30.6</v>
      </c>
      <c r="AU21" s="8">
        <v>30.6</v>
      </c>
      <c r="AW21" s="208">
        <v>26.91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26.91</v>
      </c>
      <c r="BD21" s="208">
        <v>26.91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26.91</v>
      </c>
      <c r="BL21" s="8">
        <f t="shared" si="21"/>
        <v>30.6</v>
      </c>
      <c r="BM21" s="8">
        <f t="shared" si="22"/>
        <v>30.6</v>
      </c>
      <c r="BN21" s="8">
        <f t="shared" si="23"/>
        <v>26.91</v>
      </c>
      <c r="BO21" s="8">
        <f t="shared" si="24"/>
        <v>26.91</v>
      </c>
      <c r="BP21" s="182">
        <f t="shared" si="25"/>
        <v>3.6900000000000013</v>
      </c>
      <c r="BQ21" s="182">
        <f t="shared" si="26"/>
        <v>3.6900000000000013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1040</v>
      </c>
      <c r="G22" s="16">
        <f>'[3]22'!G24</f>
        <v>0</v>
      </c>
      <c r="H22" s="17">
        <f t="shared" si="27"/>
        <v>1360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30.6</v>
      </c>
      <c r="AU22" s="8">
        <v>30.6</v>
      </c>
      <c r="AW22" s="208">
        <v>26.91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26.91</v>
      </c>
      <c r="BD22" s="208">
        <v>26.91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26.91</v>
      </c>
      <c r="BL22" s="8">
        <f t="shared" si="21"/>
        <v>30.6</v>
      </c>
      <c r="BM22" s="8">
        <f t="shared" si="22"/>
        <v>30.6</v>
      </c>
      <c r="BN22" s="8">
        <f t="shared" si="23"/>
        <v>26.91</v>
      </c>
      <c r="BO22" s="8">
        <f t="shared" si="24"/>
        <v>26.91</v>
      </c>
      <c r="BP22" s="182">
        <f t="shared" si="25"/>
        <v>3.6900000000000013</v>
      </c>
      <c r="BQ22" s="182">
        <f t="shared" si="26"/>
        <v>3.6900000000000013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1040</v>
      </c>
      <c r="G23" s="16">
        <f>'[3]22'!G25</f>
        <v>0</v>
      </c>
      <c r="H23" s="17">
        <f t="shared" si="27"/>
        <v>1360</v>
      </c>
      <c r="I23" s="15">
        <f>'[3]22'!J25</f>
        <v>270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30.6</v>
      </c>
      <c r="AU23" s="8">
        <v>30.6</v>
      </c>
      <c r="AW23" s="208">
        <v>26.91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26.91</v>
      </c>
      <c r="BD23" s="208">
        <v>26.91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26.91</v>
      </c>
      <c r="BL23" s="8">
        <f t="shared" si="21"/>
        <v>30.6</v>
      </c>
      <c r="BM23" s="8">
        <f t="shared" si="22"/>
        <v>30.6</v>
      </c>
      <c r="BN23" s="8">
        <f t="shared" si="23"/>
        <v>26.91</v>
      </c>
      <c r="BO23" s="8">
        <f t="shared" si="24"/>
        <v>26.91</v>
      </c>
      <c r="BP23" s="182">
        <f t="shared" si="25"/>
        <v>3.6900000000000013</v>
      </c>
      <c r="BQ23" s="182">
        <f t="shared" si="26"/>
        <v>3.6900000000000013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1040</v>
      </c>
      <c r="G24" s="16">
        <f>'[3]22'!G26</f>
        <v>0</v>
      </c>
      <c r="H24" s="17">
        <f t="shared" si="27"/>
        <v>1360</v>
      </c>
      <c r="I24" s="15">
        <f>'[3]22'!J26</f>
        <v>270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30.6</v>
      </c>
      <c r="AU24" s="8">
        <v>30.6</v>
      </c>
      <c r="AW24" s="208">
        <v>26.91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26.91</v>
      </c>
      <c r="BD24" s="208">
        <v>26.91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26.91</v>
      </c>
      <c r="BL24" s="8">
        <f t="shared" si="21"/>
        <v>30.6</v>
      </c>
      <c r="BM24" s="8">
        <f t="shared" si="22"/>
        <v>30.6</v>
      </c>
      <c r="BN24" s="8">
        <f t="shared" si="23"/>
        <v>26.91</v>
      </c>
      <c r="BO24" s="8">
        <f t="shared" si="24"/>
        <v>26.91</v>
      </c>
      <c r="BP24" s="182">
        <f t="shared" si="25"/>
        <v>3.6900000000000013</v>
      </c>
      <c r="BQ24" s="182">
        <f t="shared" si="26"/>
        <v>3.6900000000000013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1040</v>
      </c>
      <c r="G25" s="16">
        <f>'[3]22'!G27</f>
        <v>0</v>
      </c>
      <c r="H25" s="17">
        <f t="shared" si="27"/>
        <v>1360</v>
      </c>
      <c r="I25" s="15">
        <f>'[3]22'!J27</f>
        <v>270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26.18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26.18</v>
      </c>
      <c r="AL25" s="8">
        <f t="shared" si="31"/>
        <v>211.82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211.82</v>
      </c>
      <c r="AT25" s="8">
        <v>30.6</v>
      </c>
      <c r="AU25" s="8">
        <v>30.6</v>
      </c>
      <c r="AW25" s="208">
        <v>32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32</v>
      </c>
      <c r="BD25" s="208">
        <v>26.18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26.18</v>
      </c>
      <c r="BL25" s="8">
        <f t="shared" si="21"/>
        <v>30.6</v>
      </c>
      <c r="BM25" s="8">
        <f t="shared" si="22"/>
        <v>30.6</v>
      </c>
      <c r="BN25" s="8">
        <f t="shared" si="23"/>
        <v>32</v>
      </c>
      <c r="BO25" s="8">
        <f t="shared" si="24"/>
        <v>26.18</v>
      </c>
      <c r="BP25" s="182">
        <f t="shared" si="25"/>
        <v>-1.3999999999999986</v>
      </c>
      <c r="BQ25" s="182">
        <f t="shared" si="26"/>
        <v>4.4200000000000017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1040</v>
      </c>
      <c r="G26" s="16">
        <f>'[3]22'!G28</f>
        <v>0</v>
      </c>
      <c r="H26" s="17">
        <f t="shared" si="27"/>
        <v>1360</v>
      </c>
      <c r="I26" s="15">
        <f>'[3]22'!J28</f>
        <v>270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26.18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26.18</v>
      </c>
      <c r="AL26" s="8">
        <f t="shared" si="31"/>
        <v>211.82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211.82</v>
      </c>
      <c r="AT26" s="8">
        <v>30.6</v>
      </c>
      <c r="AU26" s="8">
        <v>30.6</v>
      </c>
      <c r="AW26" s="208">
        <v>32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32</v>
      </c>
      <c r="BD26" s="208">
        <v>26.18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26.18</v>
      </c>
      <c r="BL26" s="8">
        <f t="shared" si="21"/>
        <v>30.6</v>
      </c>
      <c r="BM26" s="8">
        <f t="shared" si="22"/>
        <v>30.6</v>
      </c>
      <c r="BN26" s="8">
        <f t="shared" si="23"/>
        <v>32</v>
      </c>
      <c r="BO26" s="8">
        <f t="shared" si="24"/>
        <v>26.18</v>
      </c>
      <c r="BP26" s="182">
        <f t="shared" si="25"/>
        <v>-1.3999999999999986</v>
      </c>
      <c r="BQ26" s="182">
        <f t="shared" si="26"/>
        <v>4.4200000000000017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1040</v>
      </c>
      <c r="G27" s="16">
        <f>'[3]22'!G29</f>
        <v>0</v>
      </c>
      <c r="H27" s="17">
        <f t="shared" si="27"/>
        <v>1360</v>
      </c>
      <c r="I27" s="15">
        <f>'[3]22'!J29</f>
        <v>270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26.18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26.18</v>
      </c>
      <c r="AL27" s="8">
        <f t="shared" si="31"/>
        <v>211.82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211.82</v>
      </c>
      <c r="AT27" s="8">
        <v>30.6</v>
      </c>
      <c r="AU27" s="8">
        <v>30.6</v>
      </c>
      <c r="AW27" s="208">
        <v>32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32</v>
      </c>
      <c r="BD27" s="208">
        <v>26.18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26.18</v>
      </c>
      <c r="BL27" s="8">
        <f t="shared" si="21"/>
        <v>30.6</v>
      </c>
      <c r="BM27" s="8">
        <f t="shared" si="22"/>
        <v>30.6</v>
      </c>
      <c r="BN27" s="8">
        <f t="shared" si="23"/>
        <v>32</v>
      </c>
      <c r="BO27" s="8">
        <f t="shared" si="24"/>
        <v>26.18</v>
      </c>
      <c r="BP27" s="182">
        <f t="shared" si="25"/>
        <v>-1.3999999999999986</v>
      </c>
      <c r="BQ27" s="182">
        <f t="shared" si="26"/>
        <v>4.4200000000000017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1040</v>
      </c>
      <c r="G28" s="16">
        <f>'[3]22'!G30</f>
        <v>0</v>
      </c>
      <c r="H28" s="17">
        <f t="shared" si="27"/>
        <v>1360</v>
      </c>
      <c r="I28" s="15">
        <f>'[3]22'!J30</f>
        <v>270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26.18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26.18</v>
      </c>
      <c r="AL28" s="8">
        <f t="shared" si="31"/>
        <v>211.82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211.82</v>
      </c>
      <c r="AT28" s="8">
        <v>30.6</v>
      </c>
      <c r="AU28" s="8">
        <v>30.6</v>
      </c>
      <c r="AW28" s="208">
        <v>32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32</v>
      </c>
      <c r="BD28" s="208">
        <v>26.18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26.18</v>
      </c>
      <c r="BL28" s="8">
        <f t="shared" si="21"/>
        <v>30.6</v>
      </c>
      <c r="BM28" s="8">
        <f t="shared" si="22"/>
        <v>30.6</v>
      </c>
      <c r="BN28" s="8">
        <f t="shared" si="23"/>
        <v>32</v>
      </c>
      <c r="BO28" s="8">
        <f t="shared" si="24"/>
        <v>26.18</v>
      </c>
      <c r="BP28" s="182">
        <f t="shared" si="25"/>
        <v>-1.3999999999999986</v>
      </c>
      <c r="BQ28" s="182">
        <f t="shared" si="26"/>
        <v>4.4200000000000017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1040</v>
      </c>
      <c r="G29" s="16">
        <f>'[3]22'!G31</f>
        <v>0</v>
      </c>
      <c r="H29" s="17">
        <f t="shared" si="27"/>
        <v>1360</v>
      </c>
      <c r="I29" s="15">
        <f>'[3]22'!J31</f>
        <v>285.87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285.87</v>
      </c>
      <c r="P29" s="18">
        <f>frq!C29</f>
        <v>1</v>
      </c>
      <c r="Q29" s="15">
        <f t="shared" si="29"/>
        <v>285.87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285.87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221.87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221.87</v>
      </c>
      <c r="AT29" s="8">
        <v>30.6</v>
      </c>
      <c r="AU29" s="8">
        <v>30.6</v>
      </c>
      <c r="AW29" s="208">
        <v>32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32</v>
      </c>
      <c r="BD29" s="208">
        <v>32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32</v>
      </c>
      <c r="BL29" s="8">
        <f t="shared" si="21"/>
        <v>30.6</v>
      </c>
      <c r="BM29" s="8">
        <f t="shared" si="22"/>
        <v>30.6</v>
      </c>
      <c r="BN29" s="8">
        <f t="shared" si="23"/>
        <v>32</v>
      </c>
      <c r="BO29" s="8">
        <f t="shared" si="24"/>
        <v>32</v>
      </c>
      <c r="BP29" s="182">
        <f t="shared" si="25"/>
        <v>-1.3999999999999986</v>
      </c>
      <c r="BQ29" s="182">
        <f t="shared" si="26"/>
        <v>-1.3999999999999986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1040</v>
      </c>
      <c r="G30" s="16">
        <f>'[3]22'!G32</f>
        <v>0</v>
      </c>
      <c r="H30" s="17">
        <f t="shared" si="27"/>
        <v>1360</v>
      </c>
      <c r="I30" s="15">
        <f>'[3]22'!J32</f>
        <v>285.87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285.87</v>
      </c>
      <c r="P30" s="18">
        <f>frq!C30</f>
        <v>1</v>
      </c>
      <c r="Q30" s="15">
        <f t="shared" si="29"/>
        <v>285.87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285.87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221.87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221.87</v>
      </c>
      <c r="AT30" s="8">
        <v>30.6</v>
      </c>
      <c r="AU30" s="8">
        <v>30.6</v>
      </c>
      <c r="AW30" s="208">
        <v>32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32</v>
      </c>
      <c r="BD30" s="208">
        <v>32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32</v>
      </c>
      <c r="BL30" s="8">
        <f t="shared" si="21"/>
        <v>30.6</v>
      </c>
      <c r="BM30" s="8">
        <f t="shared" si="22"/>
        <v>30.6</v>
      </c>
      <c r="BN30" s="8">
        <f t="shared" si="23"/>
        <v>32</v>
      </c>
      <c r="BO30" s="8">
        <f t="shared" si="24"/>
        <v>32</v>
      </c>
      <c r="BP30" s="182">
        <f t="shared" si="25"/>
        <v>-1.3999999999999986</v>
      </c>
      <c r="BQ30" s="182">
        <f t="shared" si="26"/>
        <v>-1.3999999999999986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1040</v>
      </c>
      <c r="G31" s="16">
        <f>'[3]22'!G33</f>
        <v>0</v>
      </c>
      <c r="H31" s="17">
        <f t="shared" si="27"/>
        <v>1360</v>
      </c>
      <c r="I31" s="15">
        <f>'[3]22'!J33</f>
        <v>292.44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292.44</v>
      </c>
      <c r="P31" s="18">
        <f>frq!C31</f>
        <v>1</v>
      </c>
      <c r="Q31" s="15">
        <f t="shared" si="29"/>
        <v>292.44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292.44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228.44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228.44</v>
      </c>
      <c r="AT31" s="8">
        <v>30.6</v>
      </c>
      <c r="AU31" s="8">
        <v>30.6</v>
      </c>
      <c r="AW31" s="208">
        <v>32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32</v>
      </c>
      <c r="BD31" s="208">
        <v>32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32</v>
      </c>
      <c r="BL31" s="8">
        <f t="shared" si="21"/>
        <v>30.6</v>
      </c>
      <c r="BM31" s="8">
        <f t="shared" si="22"/>
        <v>30.6</v>
      </c>
      <c r="BN31" s="8">
        <f t="shared" si="23"/>
        <v>32</v>
      </c>
      <c r="BO31" s="8">
        <f t="shared" si="24"/>
        <v>32</v>
      </c>
      <c r="BP31" s="182">
        <f t="shared" si="25"/>
        <v>-1.3999999999999986</v>
      </c>
      <c r="BQ31" s="182">
        <f t="shared" si="26"/>
        <v>-1.3999999999999986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1040</v>
      </c>
      <c r="G32" s="16">
        <f>'[3]22'!G34</f>
        <v>0</v>
      </c>
      <c r="H32" s="17">
        <f t="shared" si="27"/>
        <v>1360</v>
      </c>
      <c r="I32" s="15">
        <f>'[3]22'!J34</f>
        <v>292.44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292.44</v>
      </c>
      <c r="P32" s="18">
        <f>frq!C32</f>
        <v>1</v>
      </c>
      <c r="Q32" s="15">
        <f t="shared" si="29"/>
        <v>292.44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292.44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228.44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228.44</v>
      </c>
      <c r="AT32" s="8">
        <v>30.6</v>
      </c>
      <c r="AU32" s="8">
        <v>30.6</v>
      </c>
      <c r="AW32" s="208">
        <v>32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32</v>
      </c>
      <c r="BD32" s="208">
        <v>32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32</v>
      </c>
      <c r="BL32" s="8">
        <f t="shared" si="21"/>
        <v>30.6</v>
      </c>
      <c r="BM32" s="8">
        <f t="shared" si="22"/>
        <v>30.6</v>
      </c>
      <c r="BN32" s="8">
        <f t="shared" si="23"/>
        <v>32</v>
      </c>
      <c r="BO32" s="8">
        <f t="shared" si="24"/>
        <v>32</v>
      </c>
      <c r="BP32" s="182">
        <f t="shared" si="25"/>
        <v>-1.3999999999999986</v>
      </c>
      <c r="BQ32" s="182">
        <f t="shared" si="26"/>
        <v>-1.3999999999999986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1040</v>
      </c>
      <c r="G33" s="16">
        <f>'[3]22'!G35</f>
        <v>0</v>
      </c>
      <c r="H33" s="17">
        <f t="shared" si="27"/>
        <v>1360</v>
      </c>
      <c r="I33" s="15">
        <f>'[3]22'!J35</f>
        <v>292.44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292.44</v>
      </c>
      <c r="P33" s="18">
        <f>frq!C33</f>
        <v>1</v>
      </c>
      <c r="Q33" s="15">
        <f t="shared" si="29"/>
        <v>292.44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292.44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228.44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228.44</v>
      </c>
      <c r="AT33" s="8">
        <v>30.6</v>
      </c>
      <c r="AU33" s="8">
        <v>30.6</v>
      </c>
      <c r="AW33" s="208">
        <v>32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32</v>
      </c>
      <c r="BD33" s="208">
        <v>32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32</v>
      </c>
      <c r="BL33" s="8">
        <f t="shared" si="21"/>
        <v>30.6</v>
      </c>
      <c r="BM33" s="8">
        <f t="shared" si="22"/>
        <v>30.6</v>
      </c>
      <c r="BN33" s="8">
        <f t="shared" si="23"/>
        <v>32</v>
      </c>
      <c r="BO33" s="8">
        <f t="shared" si="24"/>
        <v>32</v>
      </c>
      <c r="BP33" s="182">
        <f t="shared" si="25"/>
        <v>-1.3999999999999986</v>
      </c>
      <c r="BQ33" s="182">
        <f t="shared" si="26"/>
        <v>-1.3999999999999986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1040</v>
      </c>
      <c r="G34" s="16">
        <f>'[3]22'!G36</f>
        <v>0</v>
      </c>
      <c r="H34" s="17">
        <f t="shared" si="27"/>
        <v>1360</v>
      </c>
      <c r="I34" s="15">
        <f>'[3]22'!J36</f>
        <v>292.44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292.44</v>
      </c>
      <c r="P34" s="18">
        <f>frq!C34</f>
        <v>1</v>
      </c>
      <c r="Q34" s="15">
        <f t="shared" si="29"/>
        <v>292.44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292.44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228.44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228.44</v>
      </c>
      <c r="AT34" s="8">
        <v>30.6</v>
      </c>
      <c r="AU34" s="8">
        <v>30.6</v>
      </c>
      <c r="AW34" s="208">
        <v>32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32</v>
      </c>
      <c r="BD34" s="208">
        <v>32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32</v>
      </c>
      <c r="BL34" s="8">
        <f t="shared" si="21"/>
        <v>30.6</v>
      </c>
      <c r="BM34" s="8">
        <f t="shared" si="22"/>
        <v>30.6</v>
      </c>
      <c r="BN34" s="8">
        <f t="shared" si="23"/>
        <v>32</v>
      </c>
      <c r="BO34" s="8">
        <f t="shared" si="24"/>
        <v>32</v>
      </c>
      <c r="BP34" s="182">
        <f t="shared" si="25"/>
        <v>-1.3999999999999986</v>
      </c>
      <c r="BQ34" s="182">
        <f t="shared" si="26"/>
        <v>-1.3999999999999986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1040</v>
      </c>
      <c r="G35" s="16">
        <f>'[3]22'!G37</f>
        <v>0</v>
      </c>
      <c r="H35" s="17">
        <f t="shared" si="27"/>
        <v>1360</v>
      </c>
      <c r="I35" s="15">
        <f>'[3]22'!J37</f>
        <v>292.44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292.44</v>
      </c>
      <c r="P35" s="18">
        <f>frq!C35</f>
        <v>1</v>
      </c>
      <c r="Q35" s="15">
        <f t="shared" si="29"/>
        <v>292.44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292.44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228.44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228.44</v>
      </c>
      <c r="AT35" s="8">
        <v>30.6</v>
      </c>
      <c r="AU35" s="8">
        <v>30.6</v>
      </c>
      <c r="AW35" s="208">
        <v>32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32</v>
      </c>
      <c r="BD35" s="208">
        <v>32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32</v>
      </c>
      <c r="BL35" s="8">
        <f t="shared" si="21"/>
        <v>30.6</v>
      </c>
      <c r="BM35" s="8">
        <f t="shared" si="22"/>
        <v>30.6</v>
      </c>
      <c r="BN35" s="8">
        <f t="shared" si="23"/>
        <v>32</v>
      </c>
      <c r="BO35" s="8">
        <f t="shared" si="24"/>
        <v>32</v>
      </c>
      <c r="BP35" s="182">
        <f t="shared" si="25"/>
        <v>-1.3999999999999986</v>
      </c>
      <c r="BQ35" s="182">
        <f t="shared" si="26"/>
        <v>-1.3999999999999986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1040</v>
      </c>
      <c r="G36" s="16">
        <f>'[3]22'!G38</f>
        <v>0</v>
      </c>
      <c r="H36" s="17">
        <f t="shared" si="27"/>
        <v>1360</v>
      </c>
      <c r="I36" s="15">
        <f>'[3]22'!J38</f>
        <v>292.44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292.44</v>
      </c>
      <c r="P36" s="18">
        <f>frq!C36</f>
        <v>1</v>
      </c>
      <c r="Q36" s="15">
        <f t="shared" si="29"/>
        <v>292.44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292.44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228.44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228.44</v>
      </c>
      <c r="AT36" s="8">
        <v>30.6</v>
      </c>
      <c r="AU36" s="8">
        <v>30.6</v>
      </c>
      <c r="AW36" s="208">
        <v>32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32</v>
      </c>
      <c r="BD36" s="208">
        <v>32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32</v>
      </c>
      <c r="BL36" s="8">
        <f t="shared" si="21"/>
        <v>30.6</v>
      </c>
      <c r="BM36" s="8">
        <f t="shared" si="22"/>
        <v>30.6</v>
      </c>
      <c r="BN36" s="8">
        <f t="shared" si="23"/>
        <v>32</v>
      </c>
      <c r="BO36" s="8">
        <f t="shared" si="24"/>
        <v>32</v>
      </c>
      <c r="BP36" s="182">
        <f t="shared" si="25"/>
        <v>-1.3999999999999986</v>
      </c>
      <c r="BQ36" s="182">
        <f t="shared" si="26"/>
        <v>-1.3999999999999986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1040</v>
      </c>
      <c r="G37" s="16">
        <f>'[3]22'!G39</f>
        <v>0</v>
      </c>
      <c r="H37" s="17">
        <f t="shared" si="27"/>
        <v>1360</v>
      </c>
      <c r="I37" s="15">
        <f>'[3]22'!J39</f>
        <v>292.44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292.44</v>
      </c>
      <c r="P37" s="18">
        <f>frq!C37</f>
        <v>1</v>
      </c>
      <c r="Q37" s="15">
        <f t="shared" si="29"/>
        <v>292.44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292.44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228.44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228.44</v>
      </c>
      <c r="AT37" s="8">
        <v>30.6</v>
      </c>
      <c r="AU37" s="8">
        <v>30.6</v>
      </c>
      <c r="AW37" s="208">
        <v>32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32</v>
      </c>
      <c r="BD37" s="208">
        <v>32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32</v>
      </c>
      <c r="BL37" s="8">
        <f t="shared" si="21"/>
        <v>30.6</v>
      </c>
      <c r="BM37" s="8">
        <f t="shared" si="22"/>
        <v>30.6</v>
      </c>
      <c r="BN37" s="8">
        <f t="shared" si="23"/>
        <v>32</v>
      </c>
      <c r="BO37" s="8">
        <f t="shared" si="24"/>
        <v>32</v>
      </c>
      <c r="BP37" s="182">
        <f t="shared" si="25"/>
        <v>-1.3999999999999986</v>
      </c>
      <c r="BQ37" s="182">
        <f t="shared" si="26"/>
        <v>-1.3999999999999986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1040</v>
      </c>
      <c r="G38" s="16">
        <f>'[3]22'!G40</f>
        <v>0</v>
      </c>
      <c r="H38" s="17">
        <f t="shared" si="27"/>
        <v>1360</v>
      </c>
      <c r="I38" s="15">
        <f>'[3]22'!J40</f>
        <v>292.44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292.44</v>
      </c>
      <c r="P38" s="18">
        <f>frq!C38</f>
        <v>1</v>
      </c>
      <c r="Q38" s="15">
        <f t="shared" si="29"/>
        <v>292.44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292.44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228.44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228.44</v>
      </c>
      <c r="AT38" s="8">
        <v>24.14</v>
      </c>
      <c r="AU38" s="8">
        <v>30.6</v>
      </c>
      <c r="AW38" s="208">
        <v>32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32</v>
      </c>
      <c r="BD38" s="208">
        <v>32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32</v>
      </c>
      <c r="BL38" s="8">
        <f t="shared" si="21"/>
        <v>24.14</v>
      </c>
      <c r="BM38" s="8">
        <f t="shared" si="22"/>
        <v>30.6</v>
      </c>
      <c r="BN38" s="8">
        <f t="shared" si="23"/>
        <v>32</v>
      </c>
      <c r="BO38" s="8">
        <f t="shared" si="24"/>
        <v>32</v>
      </c>
      <c r="BP38" s="182">
        <f t="shared" si="25"/>
        <v>-7.8599999999999994</v>
      </c>
      <c r="BQ38" s="182">
        <f t="shared" si="26"/>
        <v>-1.3999999999999986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1040</v>
      </c>
      <c r="G39" s="16">
        <f>'[3]22'!G41</f>
        <v>0</v>
      </c>
      <c r="H39" s="17">
        <f t="shared" si="27"/>
        <v>1360</v>
      </c>
      <c r="I39" s="15">
        <f>'[3]22'!J41</f>
        <v>292.44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292.44</v>
      </c>
      <c r="P39" s="18">
        <f>frq!C39</f>
        <v>1</v>
      </c>
      <c r="Q39" s="15">
        <f t="shared" si="29"/>
        <v>292.44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292.44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228.44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228.44</v>
      </c>
      <c r="AT39" s="8">
        <v>24.14</v>
      </c>
      <c r="AU39" s="8">
        <v>30.6</v>
      </c>
      <c r="AW39" s="208">
        <v>32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32</v>
      </c>
      <c r="BD39" s="208">
        <v>32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32</v>
      </c>
      <c r="BL39" s="8">
        <f t="shared" si="21"/>
        <v>24.14</v>
      </c>
      <c r="BM39" s="8">
        <f t="shared" si="22"/>
        <v>30.6</v>
      </c>
      <c r="BN39" s="8">
        <f t="shared" si="23"/>
        <v>32</v>
      </c>
      <c r="BO39" s="8">
        <f t="shared" si="24"/>
        <v>32</v>
      </c>
      <c r="BP39" s="182">
        <f t="shared" si="25"/>
        <v>-7.8599999999999994</v>
      </c>
      <c r="BQ39" s="182">
        <f t="shared" si="26"/>
        <v>-1.3999999999999986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1040</v>
      </c>
      <c r="G40" s="16">
        <f>'[3]22'!G42</f>
        <v>0</v>
      </c>
      <c r="H40" s="17">
        <f t="shared" si="27"/>
        <v>1360</v>
      </c>
      <c r="I40" s="15">
        <f>'[3]22'!J42</f>
        <v>292.44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292.44</v>
      </c>
      <c r="P40" s="18">
        <f>frq!C40</f>
        <v>1</v>
      </c>
      <c r="Q40" s="15">
        <f t="shared" si="29"/>
        <v>292.44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292.44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228.44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228.44</v>
      </c>
      <c r="AT40" s="8">
        <v>24.14</v>
      </c>
      <c r="AU40" s="8">
        <v>30.6</v>
      </c>
      <c r="AW40" s="208">
        <v>32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32</v>
      </c>
      <c r="BD40" s="208">
        <v>32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32</v>
      </c>
      <c r="BL40" s="8">
        <f t="shared" si="21"/>
        <v>24.14</v>
      </c>
      <c r="BM40" s="8">
        <f t="shared" si="22"/>
        <v>30.6</v>
      </c>
      <c r="BN40" s="8">
        <f t="shared" si="23"/>
        <v>32</v>
      </c>
      <c r="BO40" s="8">
        <f t="shared" si="24"/>
        <v>32</v>
      </c>
      <c r="BP40" s="182">
        <f t="shared" si="25"/>
        <v>-7.8599999999999994</v>
      </c>
      <c r="BQ40" s="182">
        <f t="shared" si="26"/>
        <v>-1.3999999999999986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1040</v>
      </c>
      <c r="G41" s="16">
        <f>'[3]22'!G43</f>
        <v>0</v>
      </c>
      <c r="H41" s="17">
        <f t="shared" si="27"/>
        <v>1360</v>
      </c>
      <c r="I41" s="15">
        <f>'[3]22'!J43</f>
        <v>292.44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292.44</v>
      </c>
      <c r="P41" s="18">
        <f>frq!C41</f>
        <v>1</v>
      </c>
      <c r="Q41" s="15">
        <f t="shared" si="29"/>
        <v>292.44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292.44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228.44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228.44</v>
      </c>
      <c r="AT41" s="8">
        <v>24.14</v>
      </c>
      <c r="AU41" s="8">
        <v>30.6</v>
      </c>
      <c r="AW41" s="208">
        <v>32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32</v>
      </c>
      <c r="BD41" s="208">
        <v>32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32</v>
      </c>
      <c r="BL41" s="8">
        <f t="shared" si="21"/>
        <v>24.14</v>
      </c>
      <c r="BM41" s="8">
        <f t="shared" si="22"/>
        <v>30.6</v>
      </c>
      <c r="BN41" s="8">
        <f t="shared" si="23"/>
        <v>32</v>
      </c>
      <c r="BO41" s="8">
        <f t="shared" si="24"/>
        <v>32</v>
      </c>
      <c r="BP41" s="182">
        <f t="shared" si="25"/>
        <v>-7.8599999999999994</v>
      </c>
      <c r="BQ41" s="182">
        <f t="shared" si="26"/>
        <v>-1.3999999999999986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1040</v>
      </c>
      <c r="G42" s="16">
        <f>'[3]22'!G44</f>
        <v>0</v>
      </c>
      <c r="H42" s="17">
        <f t="shared" si="27"/>
        <v>1360</v>
      </c>
      <c r="I42" s="15">
        <f>'[3]22'!J44</f>
        <v>292.44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292.44</v>
      </c>
      <c r="P42" s="18">
        <f>frq!C42</f>
        <v>1</v>
      </c>
      <c r="Q42" s="15">
        <f t="shared" si="29"/>
        <v>292.44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292.44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228.44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228.44</v>
      </c>
      <c r="AT42" s="8">
        <v>25.03</v>
      </c>
      <c r="AU42" s="8">
        <v>30.6</v>
      </c>
      <c r="AW42" s="208">
        <v>32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32</v>
      </c>
      <c r="BD42" s="208">
        <v>32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32</v>
      </c>
      <c r="BL42" s="8">
        <f t="shared" si="21"/>
        <v>25.03</v>
      </c>
      <c r="BM42" s="8">
        <f t="shared" si="22"/>
        <v>30.6</v>
      </c>
      <c r="BN42" s="8">
        <f t="shared" si="23"/>
        <v>32</v>
      </c>
      <c r="BO42" s="8">
        <f t="shared" si="24"/>
        <v>32</v>
      </c>
      <c r="BP42" s="182">
        <f t="shared" si="25"/>
        <v>-6.9699999999999989</v>
      </c>
      <c r="BQ42" s="182">
        <f t="shared" si="26"/>
        <v>-1.3999999999999986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1040</v>
      </c>
      <c r="G43" s="16">
        <f>'[3]22'!G45</f>
        <v>0</v>
      </c>
      <c r="H43" s="17">
        <f t="shared" si="27"/>
        <v>1360</v>
      </c>
      <c r="I43" s="15">
        <f>'[3]22'!J45</f>
        <v>292.44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292.44</v>
      </c>
      <c r="P43" s="18">
        <f>frq!C43</f>
        <v>1</v>
      </c>
      <c r="Q43" s="15">
        <f t="shared" si="29"/>
        <v>292.44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292.44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228.44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228.44</v>
      </c>
      <c r="AT43" s="8">
        <v>25.03</v>
      </c>
      <c r="AU43" s="8">
        <v>30.6</v>
      </c>
      <c r="AW43" s="208">
        <v>32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32</v>
      </c>
      <c r="BD43" s="208">
        <v>32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32</v>
      </c>
      <c r="BL43" s="8">
        <f t="shared" si="21"/>
        <v>25.03</v>
      </c>
      <c r="BM43" s="8">
        <f t="shared" si="22"/>
        <v>30.6</v>
      </c>
      <c r="BN43" s="8">
        <f t="shared" si="23"/>
        <v>32</v>
      </c>
      <c r="BO43" s="8">
        <f t="shared" si="24"/>
        <v>32</v>
      </c>
      <c r="BP43" s="182">
        <f t="shared" si="25"/>
        <v>-6.9699999999999989</v>
      </c>
      <c r="BQ43" s="182">
        <f t="shared" si="26"/>
        <v>-1.3999999999999986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1040</v>
      </c>
      <c r="G44" s="16">
        <f>'[3]22'!G46</f>
        <v>0</v>
      </c>
      <c r="H44" s="17">
        <f t="shared" si="27"/>
        <v>1360</v>
      </c>
      <c r="I44" s="15">
        <f>'[3]22'!J46</f>
        <v>292.44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292.44</v>
      </c>
      <c r="P44" s="18">
        <f>frq!C44</f>
        <v>1</v>
      </c>
      <c r="Q44" s="15">
        <f t="shared" si="29"/>
        <v>292.44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292.44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228.44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228.44</v>
      </c>
      <c r="AT44" s="8">
        <v>25.73</v>
      </c>
      <c r="AU44" s="8">
        <v>25.73</v>
      </c>
      <c r="AW44" s="208">
        <v>32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32</v>
      </c>
      <c r="BD44" s="208">
        <v>32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32</v>
      </c>
      <c r="BL44" s="8">
        <f t="shared" si="21"/>
        <v>25.73</v>
      </c>
      <c r="BM44" s="8">
        <f t="shared" si="22"/>
        <v>25.73</v>
      </c>
      <c r="BN44" s="8">
        <f t="shared" si="23"/>
        <v>32</v>
      </c>
      <c r="BO44" s="8">
        <f t="shared" si="24"/>
        <v>32</v>
      </c>
      <c r="BP44" s="182">
        <f t="shared" si="25"/>
        <v>-6.27</v>
      </c>
      <c r="BQ44" s="182">
        <f t="shared" si="26"/>
        <v>-6.27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1040</v>
      </c>
      <c r="G45" s="16">
        <f>'[3]22'!G47</f>
        <v>0</v>
      </c>
      <c r="H45" s="17">
        <f t="shared" si="27"/>
        <v>1360</v>
      </c>
      <c r="I45" s="15">
        <f>'[3]22'!J47</f>
        <v>292.44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292.44</v>
      </c>
      <c r="P45" s="18">
        <f>frq!C45</f>
        <v>1</v>
      </c>
      <c r="Q45" s="15">
        <f t="shared" si="29"/>
        <v>292.44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292.44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228.44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228.44</v>
      </c>
      <c r="AT45" s="8">
        <v>25.73</v>
      </c>
      <c r="AU45" s="8">
        <v>25.73</v>
      </c>
      <c r="AW45" s="208">
        <v>32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32</v>
      </c>
      <c r="BD45" s="208">
        <v>32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32</v>
      </c>
      <c r="BL45" s="8">
        <f t="shared" si="21"/>
        <v>25.73</v>
      </c>
      <c r="BM45" s="8">
        <f t="shared" si="22"/>
        <v>25.73</v>
      </c>
      <c r="BN45" s="8">
        <f t="shared" si="23"/>
        <v>32</v>
      </c>
      <c r="BO45" s="8">
        <f t="shared" si="24"/>
        <v>32</v>
      </c>
      <c r="BP45" s="182">
        <f t="shared" si="25"/>
        <v>-6.27</v>
      </c>
      <c r="BQ45" s="182">
        <f t="shared" si="26"/>
        <v>-6.27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1040</v>
      </c>
      <c r="G46" s="16">
        <f>'[3]22'!G48</f>
        <v>0</v>
      </c>
      <c r="H46" s="17">
        <f t="shared" si="27"/>
        <v>1360</v>
      </c>
      <c r="I46" s="15">
        <f>'[3]22'!J48</f>
        <v>292.44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292.44</v>
      </c>
      <c r="P46" s="18">
        <f>frq!C46</f>
        <v>1</v>
      </c>
      <c r="Q46" s="15">
        <f t="shared" si="29"/>
        <v>292.44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292.44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228.44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228.44</v>
      </c>
      <c r="AT46" s="8">
        <v>25.73</v>
      </c>
      <c r="AU46" s="8">
        <v>25.73</v>
      </c>
      <c r="AW46" s="208">
        <v>32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32</v>
      </c>
      <c r="BD46" s="208">
        <v>32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32</v>
      </c>
      <c r="BL46" s="8">
        <f t="shared" si="21"/>
        <v>25.73</v>
      </c>
      <c r="BM46" s="8">
        <f t="shared" si="22"/>
        <v>25.73</v>
      </c>
      <c r="BN46" s="8">
        <f t="shared" si="23"/>
        <v>32</v>
      </c>
      <c r="BO46" s="8">
        <f t="shared" si="24"/>
        <v>32</v>
      </c>
      <c r="BP46" s="182">
        <f t="shared" si="25"/>
        <v>-6.27</v>
      </c>
      <c r="BQ46" s="182">
        <f t="shared" si="26"/>
        <v>-6.27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1040</v>
      </c>
      <c r="G47" s="16">
        <f>'[3]22'!G49</f>
        <v>0</v>
      </c>
      <c r="H47" s="17">
        <f t="shared" si="27"/>
        <v>1360</v>
      </c>
      <c r="I47" s="15">
        <f>'[3]22'!J49</f>
        <v>270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</v>
      </c>
      <c r="AT47" s="8">
        <v>25.73</v>
      </c>
      <c r="AU47" s="8">
        <v>25.73</v>
      </c>
      <c r="AW47" s="208">
        <v>32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32</v>
      </c>
      <c r="BD47" s="208">
        <v>32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32</v>
      </c>
      <c r="BL47" s="8">
        <f t="shared" si="21"/>
        <v>25.73</v>
      </c>
      <c r="BM47" s="8">
        <f t="shared" si="22"/>
        <v>25.73</v>
      </c>
      <c r="BN47" s="8">
        <f t="shared" si="23"/>
        <v>32</v>
      </c>
      <c r="BO47" s="8">
        <f t="shared" si="24"/>
        <v>32</v>
      </c>
      <c r="BP47" s="182">
        <f t="shared" si="25"/>
        <v>-6.27</v>
      </c>
      <c r="BQ47" s="182">
        <f t="shared" si="26"/>
        <v>-6.27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1040</v>
      </c>
      <c r="G48" s="16">
        <f>'[3]22'!G50</f>
        <v>0</v>
      </c>
      <c r="H48" s="17">
        <f t="shared" si="27"/>
        <v>1360</v>
      </c>
      <c r="I48" s="15">
        <f>'[3]22'!J50</f>
        <v>270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</v>
      </c>
      <c r="AT48" s="8">
        <v>25.73</v>
      </c>
      <c r="AU48" s="8">
        <v>25.73</v>
      </c>
      <c r="AW48" s="208">
        <v>32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32</v>
      </c>
      <c r="BD48" s="208">
        <v>32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32</v>
      </c>
      <c r="BL48" s="8">
        <f t="shared" si="21"/>
        <v>25.73</v>
      </c>
      <c r="BM48" s="8">
        <f t="shared" si="22"/>
        <v>25.73</v>
      </c>
      <c r="BN48" s="8">
        <f t="shared" si="23"/>
        <v>32</v>
      </c>
      <c r="BO48" s="8">
        <f t="shared" si="24"/>
        <v>32</v>
      </c>
      <c r="BP48" s="182">
        <f t="shared" si="25"/>
        <v>-6.27</v>
      </c>
      <c r="BQ48" s="182">
        <f t="shared" si="26"/>
        <v>-6.27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1040</v>
      </c>
      <c r="G49" s="16">
        <f>'[3]22'!G51</f>
        <v>0</v>
      </c>
      <c r="H49" s="17">
        <f t="shared" si="27"/>
        <v>1360</v>
      </c>
      <c r="I49" s="15">
        <f>'[3]22'!J51</f>
        <v>270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25.25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25.25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212.75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212.75</v>
      </c>
      <c r="AT49" s="8">
        <v>25.73</v>
      </c>
      <c r="AU49" s="8">
        <v>25.73</v>
      </c>
      <c r="AW49" s="208">
        <v>25.25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25.25</v>
      </c>
      <c r="BD49" s="208">
        <v>32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32</v>
      </c>
      <c r="BL49" s="8">
        <f t="shared" si="21"/>
        <v>25.73</v>
      </c>
      <c r="BM49" s="8">
        <f t="shared" si="22"/>
        <v>25.73</v>
      </c>
      <c r="BN49" s="8">
        <f t="shared" si="23"/>
        <v>25.25</v>
      </c>
      <c r="BO49" s="8">
        <f t="shared" si="24"/>
        <v>32</v>
      </c>
      <c r="BP49" s="182">
        <f t="shared" si="25"/>
        <v>0.48000000000000043</v>
      </c>
      <c r="BQ49" s="182">
        <f t="shared" si="26"/>
        <v>-6.27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1040</v>
      </c>
      <c r="G50" s="16">
        <f>'[3]22'!G52</f>
        <v>0</v>
      </c>
      <c r="H50" s="17">
        <f t="shared" si="27"/>
        <v>1360</v>
      </c>
      <c r="I50" s="15">
        <f>'[3]22'!J52</f>
        <v>270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25.25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25.25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212.75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212.75</v>
      </c>
      <c r="AT50" s="8">
        <v>25.73</v>
      </c>
      <c r="AU50" s="8">
        <v>25.73</v>
      </c>
      <c r="AW50" s="208">
        <v>25.25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25.25</v>
      </c>
      <c r="BD50" s="208">
        <v>32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32</v>
      </c>
      <c r="BL50" s="8">
        <f t="shared" si="21"/>
        <v>25.73</v>
      </c>
      <c r="BM50" s="8">
        <f t="shared" si="22"/>
        <v>25.73</v>
      </c>
      <c r="BN50" s="8">
        <f t="shared" si="23"/>
        <v>25.25</v>
      </c>
      <c r="BO50" s="8">
        <f t="shared" si="24"/>
        <v>32</v>
      </c>
      <c r="BP50" s="182">
        <f t="shared" si="25"/>
        <v>0.48000000000000043</v>
      </c>
      <c r="BQ50" s="182">
        <f t="shared" si="26"/>
        <v>-6.27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1020</v>
      </c>
      <c r="G51" s="16">
        <f>'[3]22'!G53</f>
        <v>0</v>
      </c>
      <c r="H51" s="17">
        <f t="shared" si="27"/>
        <v>1340</v>
      </c>
      <c r="I51" s="15">
        <f>'[3]22'!J53</f>
        <v>270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25.25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25.25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212.75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212.75</v>
      </c>
      <c r="AT51" s="8">
        <v>25.73</v>
      </c>
      <c r="AU51" s="8">
        <v>25.73</v>
      </c>
      <c r="AW51" s="208">
        <v>25.25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25.25</v>
      </c>
      <c r="BD51" s="208">
        <v>32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32</v>
      </c>
      <c r="BL51" s="8">
        <f t="shared" si="21"/>
        <v>25.73</v>
      </c>
      <c r="BM51" s="8">
        <f t="shared" si="22"/>
        <v>25.73</v>
      </c>
      <c r="BN51" s="8">
        <f t="shared" si="23"/>
        <v>25.25</v>
      </c>
      <c r="BO51" s="8">
        <f t="shared" si="24"/>
        <v>32</v>
      </c>
      <c r="BP51" s="182">
        <f t="shared" si="25"/>
        <v>0.48000000000000043</v>
      </c>
      <c r="BQ51" s="182">
        <f t="shared" si="26"/>
        <v>-6.27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1020</v>
      </c>
      <c r="G52" s="16">
        <f>'[3]22'!G54</f>
        <v>0</v>
      </c>
      <c r="H52" s="17">
        <f t="shared" si="27"/>
        <v>1340</v>
      </c>
      <c r="I52" s="15">
        <f>'[3]22'!J54</f>
        <v>270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25.25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25.25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212.75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212.75</v>
      </c>
      <c r="AT52" s="8">
        <v>25.73</v>
      </c>
      <c r="AU52" s="8">
        <v>25.73</v>
      </c>
      <c r="AW52" s="208">
        <v>25.25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25.25</v>
      </c>
      <c r="BD52" s="208">
        <v>32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32</v>
      </c>
      <c r="BL52" s="8">
        <f t="shared" si="21"/>
        <v>25.73</v>
      </c>
      <c r="BM52" s="8">
        <f t="shared" si="22"/>
        <v>25.73</v>
      </c>
      <c r="BN52" s="8">
        <f t="shared" si="23"/>
        <v>25.25</v>
      </c>
      <c r="BO52" s="8">
        <f t="shared" si="24"/>
        <v>32</v>
      </c>
      <c r="BP52" s="182">
        <f t="shared" si="25"/>
        <v>0.48000000000000043</v>
      </c>
      <c r="BQ52" s="182">
        <f t="shared" si="26"/>
        <v>-6.27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1020</v>
      </c>
      <c r="G53" s="16">
        <f>'[3]22'!G55</f>
        <v>0</v>
      </c>
      <c r="H53" s="17">
        <f t="shared" si="27"/>
        <v>1340</v>
      </c>
      <c r="I53" s="15">
        <f>'[3]22'!J55</f>
        <v>270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26.18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26.18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211.82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211.82</v>
      </c>
      <c r="AT53" s="8">
        <v>25.73</v>
      </c>
      <c r="AU53" s="8">
        <v>25.73</v>
      </c>
      <c r="AW53" s="208">
        <v>26.18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26.18</v>
      </c>
      <c r="BD53" s="208">
        <v>32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32</v>
      </c>
      <c r="BL53" s="8">
        <f t="shared" si="21"/>
        <v>25.73</v>
      </c>
      <c r="BM53" s="8">
        <f t="shared" si="22"/>
        <v>25.73</v>
      </c>
      <c r="BN53" s="8">
        <f t="shared" si="23"/>
        <v>26.18</v>
      </c>
      <c r="BO53" s="8">
        <f t="shared" si="24"/>
        <v>32</v>
      </c>
      <c r="BP53" s="182">
        <f t="shared" si="25"/>
        <v>-0.44999999999999929</v>
      </c>
      <c r="BQ53" s="182">
        <f t="shared" si="26"/>
        <v>-6.27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1020</v>
      </c>
      <c r="G54" s="16">
        <f>'[3]22'!G56</f>
        <v>0</v>
      </c>
      <c r="H54" s="17">
        <f t="shared" si="27"/>
        <v>1340</v>
      </c>
      <c r="I54" s="15">
        <f>'[3]22'!J56</f>
        <v>270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26.18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26.18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211.82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211.82</v>
      </c>
      <c r="AT54" s="8">
        <v>25.73</v>
      </c>
      <c r="AU54" s="8">
        <v>25.73</v>
      </c>
      <c r="AW54" s="208">
        <v>26.18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26.18</v>
      </c>
      <c r="BD54" s="208">
        <v>32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32</v>
      </c>
      <c r="BL54" s="8">
        <f t="shared" si="21"/>
        <v>25.73</v>
      </c>
      <c r="BM54" s="8">
        <f t="shared" si="22"/>
        <v>25.73</v>
      </c>
      <c r="BN54" s="8">
        <f t="shared" si="23"/>
        <v>26.18</v>
      </c>
      <c r="BO54" s="8">
        <f t="shared" si="24"/>
        <v>32</v>
      </c>
      <c r="BP54" s="182">
        <f t="shared" si="25"/>
        <v>-0.44999999999999929</v>
      </c>
      <c r="BQ54" s="182">
        <f t="shared" si="26"/>
        <v>-6.27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1020</v>
      </c>
      <c r="G55" s="16">
        <f>'[3]22'!G57</f>
        <v>0</v>
      </c>
      <c r="H55" s="17">
        <f t="shared" si="27"/>
        <v>1340</v>
      </c>
      <c r="I55" s="15">
        <f>'[3]22'!J57</f>
        <v>270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25.73</v>
      </c>
      <c r="AU55" s="8">
        <v>25.73</v>
      </c>
      <c r="AW55" s="208">
        <v>26.91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26.91</v>
      </c>
      <c r="BD55" s="208">
        <v>26.91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26.91</v>
      </c>
      <c r="BL55" s="8">
        <f t="shared" si="21"/>
        <v>25.73</v>
      </c>
      <c r="BM55" s="8">
        <f t="shared" si="22"/>
        <v>25.73</v>
      </c>
      <c r="BN55" s="8">
        <f t="shared" si="23"/>
        <v>26.91</v>
      </c>
      <c r="BO55" s="8">
        <f t="shared" si="24"/>
        <v>26.91</v>
      </c>
      <c r="BP55" s="182">
        <f t="shared" si="25"/>
        <v>-1.1799999999999997</v>
      </c>
      <c r="BQ55" s="182">
        <f t="shared" si="26"/>
        <v>-1.1799999999999997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1020</v>
      </c>
      <c r="G56" s="16">
        <f>'[3]22'!G58</f>
        <v>0</v>
      </c>
      <c r="H56" s="17">
        <f t="shared" si="27"/>
        <v>1340</v>
      </c>
      <c r="I56" s="15">
        <f>'[3]22'!J58</f>
        <v>270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25.03</v>
      </c>
      <c r="AU56" s="8">
        <v>30.6</v>
      </c>
      <c r="AW56" s="208">
        <v>26.91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26.91</v>
      </c>
      <c r="BD56" s="208">
        <v>26.91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26.91</v>
      </c>
      <c r="BL56" s="8">
        <f t="shared" si="21"/>
        <v>25.03</v>
      </c>
      <c r="BM56" s="8">
        <f t="shared" si="22"/>
        <v>30.6</v>
      </c>
      <c r="BN56" s="8">
        <f t="shared" si="23"/>
        <v>26.91</v>
      </c>
      <c r="BO56" s="8">
        <f t="shared" si="24"/>
        <v>26.91</v>
      </c>
      <c r="BP56" s="182">
        <f t="shared" si="25"/>
        <v>-1.879999999999999</v>
      </c>
      <c r="BQ56" s="182">
        <f t="shared" si="26"/>
        <v>3.6900000000000013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1020</v>
      </c>
      <c r="G57" s="16">
        <f>'[3]22'!G59</f>
        <v>0</v>
      </c>
      <c r="H57" s="17">
        <f t="shared" si="27"/>
        <v>1340</v>
      </c>
      <c r="I57" s="15">
        <f>'[3]22'!J59</f>
        <v>270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25.03</v>
      </c>
      <c r="AU57" s="8">
        <v>30.6</v>
      </c>
      <c r="AW57" s="208">
        <v>26.91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26.91</v>
      </c>
      <c r="BD57" s="208">
        <v>26.91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26.91</v>
      </c>
      <c r="BL57" s="8">
        <f t="shared" si="21"/>
        <v>25.03</v>
      </c>
      <c r="BM57" s="8">
        <f t="shared" si="22"/>
        <v>30.6</v>
      </c>
      <c r="BN57" s="8">
        <f t="shared" si="23"/>
        <v>26.91</v>
      </c>
      <c r="BO57" s="8">
        <f t="shared" si="24"/>
        <v>26.91</v>
      </c>
      <c r="BP57" s="182">
        <f t="shared" si="25"/>
        <v>-1.879999999999999</v>
      </c>
      <c r="BQ57" s="182">
        <f t="shared" si="26"/>
        <v>3.6900000000000013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1020</v>
      </c>
      <c r="G58" s="16">
        <f>'[3]22'!G60</f>
        <v>0</v>
      </c>
      <c r="H58" s="17">
        <f t="shared" si="27"/>
        <v>1340</v>
      </c>
      <c r="I58" s="15">
        <f>'[3]22'!J60</f>
        <v>270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25.03</v>
      </c>
      <c r="AU58" s="8">
        <v>30.6</v>
      </c>
      <c r="AW58" s="208">
        <v>26.91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26.91</v>
      </c>
      <c r="BD58" s="208">
        <v>26.91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26.91</v>
      </c>
      <c r="BL58" s="8">
        <f t="shared" si="21"/>
        <v>25.03</v>
      </c>
      <c r="BM58" s="8">
        <f t="shared" si="22"/>
        <v>30.6</v>
      </c>
      <c r="BN58" s="8">
        <f t="shared" si="23"/>
        <v>26.91</v>
      </c>
      <c r="BO58" s="8">
        <f t="shared" si="24"/>
        <v>26.91</v>
      </c>
      <c r="BP58" s="182">
        <f t="shared" si="25"/>
        <v>-1.879999999999999</v>
      </c>
      <c r="BQ58" s="182">
        <f t="shared" si="26"/>
        <v>3.6900000000000013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1020</v>
      </c>
      <c r="G59" s="16">
        <f>'[3]22'!G61</f>
        <v>0</v>
      </c>
      <c r="H59" s="17">
        <f t="shared" si="27"/>
        <v>1340</v>
      </c>
      <c r="I59" s="15">
        <f>'[3]22'!J61</f>
        <v>270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25.03</v>
      </c>
      <c r="AU59" s="8">
        <v>30.6</v>
      </c>
      <c r="AW59" s="208">
        <v>26.91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26.91</v>
      </c>
      <c r="BD59" s="208">
        <v>26.91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26.91</v>
      </c>
      <c r="BL59" s="8">
        <f t="shared" si="21"/>
        <v>25.03</v>
      </c>
      <c r="BM59" s="8">
        <f t="shared" si="22"/>
        <v>30.6</v>
      </c>
      <c r="BN59" s="8">
        <f t="shared" si="23"/>
        <v>26.91</v>
      </c>
      <c r="BO59" s="8">
        <f t="shared" si="24"/>
        <v>26.91</v>
      </c>
      <c r="BP59" s="182">
        <f t="shared" si="25"/>
        <v>-1.879999999999999</v>
      </c>
      <c r="BQ59" s="182">
        <f t="shared" si="26"/>
        <v>3.6900000000000013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1020</v>
      </c>
      <c r="G60" s="16">
        <f>'[3]22'!G62</f>
        <v>0</v>
      </c>
      <c r="H60" s="17">
        <f t="shared" si="27"/>
        <v>1340</v>
      </c>
      <c r="I60" s="15">
        <f>'[3]22'!J62</f>
        <v>270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25.03</v>
      </c>
      <c r="AU60" s="8">
        <v>30.6</v>
      </c>
      <c r="AW60" s="208">
        <v>26.91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26.91</v>
      </c>
      <c r="BD60" s="208">
        <v>26.91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26.91</v>
      </c>
      <c r="BL60" s="8">
        <f t="shared" si="21"/>
        <v>25.03</v>
      </c>
      <c r="BM60" s="8">
        <f t="shared" si="22"/>
        <v>30.6</v>
      </c>
      <c r="BN60" s="8">
        <f t="shared" si="23"/>
        <v>26.91</v>
      </c>
      <c r="BO60" s="8">
        <f t="shared" si="24"/>
        <v>26.91</v>
      </c>
      <c r="BP60" s="182">
        <f t="shared" si="25"/>
        <v>-1.879999999999999</v>
      </c>
      <c r="BQ60" s="182">
        <f t="shared" si="26"/>
        <v>3.6900000000000013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1020</v>
      </c>
      <c r="G61" s="16">
        <f>'[3]22'!G63</f>
        <v>0</v>
      </c>
      <c r="H61" s="17">
        <f t="shared" si="27"/>
        <v>1340</v>
      </c>
      <c r="I61" s="15">
        <f>'[3]22'!J63</f>
        <v>270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24.54</v>
      </c>
      <c r="AU61" s="8">
        <v>30.6</v>
      </c>
      <c r="AW61" s="208">
        <v>26.91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26.91</v>
      </c>
      <c r="BD61" s="208">
        <v>26.91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26.91</v>
      </c>
      <c r="BL61" s="8">
        <f t="shared" si="21"/>
        <v>24.54</v>
      </c>
      <c r="BM61" s="8">
        <f t="shared" si="22"/>
        <v>30.6</v>
      </c>
      <c r="BN61" s="8">
        <f t="shared" si="23"/>
        <v>26.91</v>
      </c>
      <c r="BO61" s="8">
        <f t="shared" si="24"/>
        <v>26.91</v>
      </c>
      <c r="BP61" s="182">
        <f t="shared" si="25"/>
        <v>-2.370000000000001</v>
      </c>
      <c r="BQ61" s="182">
        <f t="shared" si="26"/>
        <v>3.6900000000000013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1020</v>
      </c>
      <c r="G62" s="16">
        <f>'[3]22'!G64</f>
        <v>0</v>
      </c>
      <c r="H62" s="17">
        <f t="shared" si="27"/>
        <v>1340</v>
      </c>
      <c r="I62" s="15">
        <f>'[3]22'!J64</f>
        <v>270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24.54</v>
      </c>
      <c r="AU62" s="8">
        <v>30.6</v>
      </c>
      <c r="AW62" s="208">
        <v>26.91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26.91</v>
      </c>
      <c r="BD62" s="208">
        <v>26.91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26.91</v>
      </c>
      <c r="BL62" s="8">
        <f t="shared" si="21"/>
        <v>24.54</v>
      </c>
      <c r="BM62" s="8">
        <f t="shared" si="22"/>
        <v>30.6</v>
      </c>
      <c r="BN62" s="8">
        <f t="shared" si="23"/>
        <v>26.91</v>
      </c>
      <c r="BO62" s="8">
        <f t="shared" si="24"/>
        <v>26.91</v>
      </c>
      <c r="BP62" s="182">
        <f t="shared" si="25"/>
        <v>-2.370000000000001</v>
      </c>
      <c r="BQ62" s="182">
        <f t="shared" si="26"/>
        <v>3.6900000000000013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1020</v>
      </c>
      <c r="G63" s="16">
        <f>'[3]22'!G65</f>
        <v>0</v>
      </c>
      <c r="H63" s="17">
        <f t="shared" si="27"/>
        <v>1340</v>
      </c>
      <c r="I63" s="15">
        <f>'[3]22'!J65</f>
        <v>270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24.54</v>
      </c>
      <c r="AU63" s="8">
        <v>30.6</v>
      </c>
      <c r="AW63" s="208">
        <v>26.91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26.91</v>
      </c>
      <c r="BD63" s="208">
        <v>26.91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26.91</v>
      </c>
      <c r="BL63" s="8">
        <f t="shared" si="21"/>
        <v>24.54</v>
      </c>
      <c r="BM63" s="8">
        <f t="shared" si="22"/>
        <v>30.6</v>
      </c>
      <c r="BN63" s="8">
        <f t="shared" si="23"/>
        <v>26.91</v>
      </c>
      <c r="BO63" s="8">
        <f t="shared" si="24"/>
        <v>26.91</v>
      </c>
      <c r="BP63" s="182">
        <f t="shared" si="25"/>
        <v>-2.370000000000001</v>
      </c>
      <c r="BQ63" s="182">
        <f t="shared" si="26"/>
        <v>3.6900000000000013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1020</v>
      </c>
      <c r="G64" s="16">
        <f>'[3]22'!G66</f>
        <v>0</v>
      </c>
      <c r="H64" s="17">
        <f t="shared" si="27"/>
        <v>1340</v>
      </c>
      <c r="I64" s="15">
        <f>'[3]22'!J66</f>
        <v>270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30.6</v>
      </c>
      <c r="AU64" s="8">
        <v>30.6</v>
      </c>
      <c r="AW64" s="208">
        <v>26.91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26.91</v>
      </c>
      <c r="BD64" s="208">
        <v>26.91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26.91</v>
      </c>
      <c r="BL64" s="8">
        <f t="shared" si="21"/>
        <v>30.6</v>
      </c>
      <c r="BM64" s="8">
        <f t="shared" si="22"/>
        <v>30.6</v>
      </c>
      <c r="BN64" s="8">
        <f t="shared" si="23"/>
        <v>26.91</v>
      </c>
      <c r="BO64" s="8">
        <f t="shared" si="24"/>
        <v>26.91</v>
      </c>
      <c r="BP64" s="182">
        <f t="shared" si="25"/>
        <v>3.6900000000000013</v>
      </c>
      <c r="BQ64" s="182">
        <f t="shared" si="26"/>
        <v>3.6900000000000013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1020</v>
      </c>
      <c r="G65" s="16">
        <f>'[3]22'!G67</f>
        <v>0</v>
      </c>
      <c r="H65" s="17">
        <f t="shared" si="27"/>
        <v>1340</v>
      </c>
      <c r="I65" s="15">
        <f>'[3]22'!J67</f>
        <v>270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30.6</v>
      </c>
      <c r="AU65" s="8">
        <v>30.6</v>
      </c>
      <c r="AW65" s="208">
        <v>26.91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26.91</v>
      </c>
      <c r="BD65" s="208">
        <v>26.91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26.91</v>
      </c>
      <c r="BL65" s="8">
        <f t="shared" si="21"/>
        <v>30.6</v>
      </c>
      <c r="BM65" s="8">
        <f t="shared" si="22"/>
        <v>30.6</v>
      </c>
      <c r="BN65" s="8">
        <f t="shared" si="23"/>
        <v>26.91</v>
      </c>
      <c r="BO65" s="8">
        <f t="shared" si="24"/>
        <v>26.91</v>
      </c>
      <c r="BP65" s="182">
        <f t="shared" si="25"/>
        <v>3.6900000000000013</v>
      </c>
      <c r="BQ65" s="182">
        <f t="shared" si="26"/>
        <v>3.6900000000000013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1020</v>
      </c>
      <c r="G66" s="16">
        <f>'[3]22'!G68</f>
        <v>0</v>
      </c>
      <c r="H66" s="17">
        <f t="shared" si="27"/>
        <v>1340</v>
      </c>
      <c r="I66" s="15">
        <f>'[3]22'!J68</f>
        <v>270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30.6</v>
      </c>
      <c r="AU66" s="8">
        <v>30.6</v>
      </c>
      <c r="AW66" s="208">
        <v>26.91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26.91</v>
      </c>
      <c r="BD66" s="208">
        <v>26.91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26.91</v>
      </c>
      <c r="BL66" s="8">
        <f t="shared" si="21"/>
        <v>30.6</v>
      </c>
      <c r="BM66" s="8">
        <f t="shared" si="22"/>
        <v>30.6</v>
      </c>
      <c r="BN66" s="8">
        <f t="shared" si="23"/>
        <v>26.91</v>
      </c>
      <c r="BO66" s="8">
        <f t="shared" si="24"/>
        <v>26.91</v>
      </c>
      <c r="BP66" s="182">
        <f t="shared" si="25"/>
        <v>3.6900000000000013</v>
      </c>
      <c r="BQ66" s="182">
        <f t="shared" si="26"/>
        <v>3.6900000000000013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1020</v>
      </c>
      <c r="G67" s="16">
        <f>'[3]22'!G69</f>
        <v>0</v>
      </c>
      <c r="H67" s="17">
        <f t="shared" si="27"/>
        <v>1340</v>
      </c>
      <c r="I67" s="15">
        <f>'[3]22'!J69</f>
        <v>270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26.18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26.18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211.82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211.82</v>
      </c>
      <c r="AT67" s="8">
        <v>30.6</v>
      </c>
      <c r="AU67" s="8">
        <v>30.6</v>
      </c>
      <c r="AW67" s="208">
        <v>26.18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26.18</v>
      </c>
      <c r="BD67" s="208">
        <v>32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32</v>
      </c>
      <c r="BL67" s="8">
        <f t="shared" si="21"/>
        <v>30.6</v>
      </c>
      <c r="BM67" s="8">
        <f t="shared" si="22"/>
        <v>30.6</v>
      </c>
      <c r="BN67" s="8">
        <f t="shared" si="23"/>
        <v>26.18</v>
      </c>
      <c r="BO67" s="8">
        <f t="shared" si="24"/>
        <v>32</v>
      </c>
      <c r="BP67" s="182">
        <f t="shared" si="25"/>
        <v>4.4200000000000017</v>
      </c>
      <c r="BQ67" s="182">
        <f t="shared" si="26"/>
        <v>-1.3999999999999986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1020</v>
      </c>
      <c r="G68" s="16">
        <f>'[3]22'!G70</f>
        <v>0</v>
      </c>
      <c r="H68" s="17">
        <f t="shared" si="27"/>
        <v>1340</v>
      </c>
      <c r="I68" s="15">
        <f>'[3]22'!J70</f>
        <v>270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26.18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26.18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211.82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211.82</v>
      </c>
      <c r="AT68" s="8">
        <v>30.6</v>
      </c>
      <c r="AU68" s="8">
        <v>30.6</v>
      </c>
      <c r="AW68" s="208">
        <v>26.18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26.18</v>
      </c>
      <c r="BD68" s="208">
        <v>32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32</v>
      </c>
      <c r="BL68" s="8">
        <f t="shared" ref="BL68:BL98" si="53">AT68</f>
        <v>30.6</v>
      </c>
      <c r="BM68" s="8">
        <f t="shared" ref="BM68:BM98" si="54">AU68</f>
        <v>30.6</v>
      </c>
      <c r="BN68" s="8">
        <f t="shared" ref="BN68:BN98" si="55">BC68</f>
        <v>26.18</v>
      </c>
      <c r="BO68" s="8">
        <f t="shared" ref="BO68:BO98" si="56">BJ68</f>
        <v>32</v>
      </c>
      <c r="BP68" s="182">
        <f t="shared" ref="BP68:BP98" si="57">BL68-BN68</f>
        <v>4.4200000000000017</v>
      </c>
      <c r="BQ68" s="182">
        <f t="shared" ref="BQ68:BQ98" si="58">BM68-BO68</f>
        <v>-1.3999999999999986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1020</v>
      </c>
      <c r="G69" s="16">
        <f>'[3]22'!G71</f>
        <v>0</v>
      </c>
      <c r="H69" s="17">
        <f t="shared" ref="H69:H98" si="59">SUM(B69:G69)</f>
        <v>1340</v>
      </c>
      <c r="I69" s="15">
        <f>'[3]22'!J71</f>
        <v>270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26.18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26.18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211.82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211.82</v>
      </c>
      <c r="AT69" s="8">
        <v>30.6</v>
      </c>
      <c r="AU69" s="8">
        <v>30.6</v>
      </c>
      <c r="AW69" s="208">
        <v>26.18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26.18</v>
      </c>
      <c r="BD69" s="208">
        <v>32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32</v>
      </c>
      <c r="BL69" s="8">
        <f t="shared" si="53"/>
        <v>30.6</v>
      </c>
      <c r="BM69" s="8">
        <f t="shared" si="54"/>
        <v>30.6</v>
      </c>
      <c r="BN69" s="8">
        <f t="shared" si="55"/>
        <v>26.18</v>
      </c>
      <c r="BO69" s="8">
        <f t="shared" si="56"/>
        <v>32</v>
      </c>
      <c r="BP69" s="182">
        <f t="shared" si="57"/>
        <v>4.4200000000000017</v>
      </c>
      <c r="BQ69" s="182">
        <f t="shared" si="58"/>
        <v>-1.3999999999999986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1020</v>
      </c>
      <c r="G70" s="16">
        <f>'[3]22'!G72</f>
        <v>0</v>
      </c>
      <c r="H70" s="17">
        <f t="shared" si="59"/>
        <v>1340</v>
      </c>
      <c r="I70" s="15">
        <f>'[3]22'!J72</f>
        <v>270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26.18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26.18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211.82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211.82</v>
      </c>
      <c r="AT70" s="8">
        <v>30.6</v>
      </c>
      <c r="AU70" s="8">
        <v>30.6</v>
      </c>
      <c r="AW70" s="208">
        <v>26.18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26.18</v>
      </c>
      <c r="BD70" s="208">
        <v>32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32</v>
      </c>
      <c r="BL70" s="8">
        <f t="shared" si="53"/>
        <v>30.6</v>
      </c>
      <c r="BM70" s="8">
        <f t="shared" si="54"/>
        <v>30.6</v>
      </c>
      <c r="BN70" s="8">
        <f t="shared" si="55"/>
        <v>26.18</v>
      </c>
      <c r="BO70" s="8">
        <f t="shared" si="56"/>
        <v>32</v>
      </c>
      <c r="BP70" s="182">
        <f t="shared" si="57"/>
        <v>4.4200000000000017</v>
      </c>
      <c r="BQ70" s="182">
        <f t="shared" si="58"/>
        <v>-1.3999999999999986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1020</v>
      </c>
      <c r="G71" s="16">
        <f>'[3]22'!G73</f>
        <v>0</v>
      </c>
      <c r="H71" s="17">
        <f t="shared" si="59"/>
        <v>1340</v>
      </c>
      <c r="I71" s="15">
        <f>'[3]22'!J73</f>
        <v>270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26.18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26.18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211.82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211.82</v>
      </c>
      <c r="AT71" s="8">
        <v>30.6</v>
      </c>
      <c r="AU71" s="8">
        <v>30.6</v>
      </c>
      <c r="AW71" s="208">
        <v>26.18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26.18</v>
      </c>
      <c r="BD71" s="208">
        <v>32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32</v>
      </c>
      <c r="BL71" s="8">
        <f t="shared" si="53"/>
        <v>30.6</v>
      </c>
      <c r="BM71" s="8">
        <f t="shared" si="54"/>
        <v>30.6</v>
      </c>
      <c r="BN71" s="8">
        <f t="shared" si="55"/>
        <v>26.18</v>
      </c>
      <c r="BO71" s="8">
        <f t="shared" si="56"/>
        <v>32</v>
      </c>
      <c r="BP71" s="182">
        <f t="shared" si="57"/>
        <v>4.4200000000000017</v>
      </c>
      <c r="BQ71" s="182">
        <f t="shared" si="58"/>
        <v>-1.3999999999999986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1020</v>
      </c>
      <c r="G72" s="16">
        <f>'[3]22'!G74</f>
        <v>0</v>
      </c>
      <c r="H72" s="17">
        <f t="shared" si="59"/>
        <v>1340</v>
      </c>
      <c r="I72" s="15">
        <f>'[3]22'!J74</f>
        <v>270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25.67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25.67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212.32999999999998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212.32999999999998</v>
      </c>
      <c r="AT72" s="8">
        <v>30.6</v>
      </c>
      <c r="AU72" s="8">
        <v>30.6</v>
      </c>
      <c r="AW72" s="208">
        <v>25.67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25.67</v>
      </c>
      <c r="BD72" s="208">
        <v>32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32</v>
      </c>
      <c r="BL72" s="8">
        <f t="shared" si="53"/>
        <v>30.6</v>
      </c>
      <c r="BM72" s="8">
        <f t="shared" si="54"/>
        <v>30.6</v>
      </c>
      <c r="BN72" s="8">
        <f t="shared" si="55"/>
        <v>25.67</v>
      </c>
      <c r="BO72" s="8">
        <f t="shared" si="56"/>
        <v>32</v>
      </c>
      <c r="BP72" s="182">
        <f t="shared" si="57"/>
        <v>4.93</v>
      </c>
      <c r="BQ72" s="182">
        <f t="shared" si="58"/>
        <v>-1.3999999999999986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1020</v>
      </c>
      <c r="G73" s="16">
        <f>'[3]22'!G75</f>
        <v>0</v>
      </c>
      <c r="H73" s="17">
        <f t="shared" si="59"/>
        <v>1340</v>
      </c>
      <c r="I73" s="15">
        <f>'[3]22'!J75</f>
        <v>270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25.67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25.67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212.32999999999998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212.32999999999998</v>
      </c>
      <c r="AT73" s="8">
        <v>30.6</v>
      </c>
      <c r="AU73" s="8">
        <v>30.6</v>
      </c>
      <c r="AW73" s="208">
        <v>25.67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25.67</v>
      </c>
      <c r="BD73" s="208">
        <v>32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32</v>
      </c>
      <c r="BL73" s="8">
        <f t="shared" si="53"/>
        <v>30.6</v>
      </c>
      <c r="BM73" s="8">
        <f t="shared" si="54"/>
        <v>30.6</v>
      </c>
      <c r="BN73" s="8">
        <f t="shared" si="55"/>
        <v>25.67</v>
      </c>
      <c r="BO73" s="8">
        <f t="shared" si="56"/>
        <v>32</v>
      </c>
      <c r="BP73" s="182">
        <f t="shared" si="57"/>
        <v>4.93</v>
      </c>
      <c r="BQ73" s="182">
        <f t="shared" si="58"/>
        <v>-1.3999999999999986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1020</v>
      </c>
      <c r="G74" s="16">
        <f>'[3]22'!G76</f>
        <v>0</v>
      </c>
      <c r="H74" s="17">
        <f t="shared" si="59"/>
        <v>1340</v>
      </c>
      <c r="I74" s="15">
        <f>'[3]22'!J76</f>
        <v>270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25.67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25.67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212.32999999999998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212.32999999999998</v>
      </c>
      <c r="AT74" s="8">
        <v>30.6</v>
      </c>
      <c r="AU74" s="8">
        <v>25.03</v>
      </c>
      <c r="AW74" s="208">
        <v>25.67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25.67</v>
      </c>
      <c r="BD74" s="208">
        <v>32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32</v>
      </c>
      <c r="BL74" s="8">
        <f t="shared" si="53"/>
        <v>30.6</v>
      </c>
      <c r="BM74" s="8">
        <f t="shared" si="54"/>
        <v>25.03</v>
      </c>
      <c r="BN74" s="8">
        <f t="shared" si="55"/>
        <v>25.67</v>
      </c>
      <c r="BO74" s="8">
        <f t="shared" si="56"/>
        <v>32</v>
      </c>
      <c r="BP74" s="182">
        <f t="shared" si="57"/>
        <v>4.93</v>
      </c>
      <c r="BQ74" s="182">
        <f t="shared" si="58"/>
        <v>-6.9699999999999989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1040</v>
      </c>
      <c r="G75" s="16">
        <f>'[3]22'!G77</f>
        <v>0</v>
      </c>
      <c r="H75" s="17">
        <f t="shared" si="59"/>
        <v>1360</v>
      </c>
      <c r="I75" s="15">
        <f>'[3]22'!J77</f>
        <v>270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206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206</v>
      </c>
      <c r="AT75" s="8">
        <v>30.6</v>
      </c>
      <c r="AU75" s="8">
        <v>25.03</v>
      </c>
      <c r="AW75" s="208">
        <v>32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32</v>
      </c>
      <c r="BD75" s="208">
        <v>32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32</v>
      </c>
      <c r="BL75" s="8">
        <f t="shared" si="53"/>
        <v>30.6</v>
      </c>
      <c r="BM75" s="8">
        <f t="shared" si="54"/>
        <v>25.03</v>
      </c>
      <c r="BN75" s="8">
        <f t="shared" si="55"/>
        <v>32</v>
      </c>
      <c r="BO75" s="8">
        <f t="shared" si="56"/>
        <v>32</v>
      </c>
      <c r="BP75" s="182">
        <f t="shared" si="57"/>
        <v>-1.3999999999999986</v>
      </c>
      <c r="BQ75" s="182">
        <f t="shared" si="58"/>
        <v>-6.9699999999999989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1040</v>
      </c>
      <c r="G76" s="16">
        <f>'[3]22'!G78</f>
        <v>0</v>
      </c>
      <c r="H76" s="17">
        <f t="shared" si="59"/>
        <v>1360</v>
      </c>
      <c r="I76" s="15">
        <f>'[3]22'!J78</f>
        <v>270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206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206</v>
      </c>
      <c r="AT76" s="8">
        <v>25.73</v>
      </c>
      <c r="AU76" s="8">
        <v>25.73</v>
      </c>
      <c r="AW76" s="208">
        <v>32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32</v>
      </c>
      <c r="BD76" s="208">
        <v>32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32</v>
      </c>
      <c r="BL76" s="8">
        <f t="shared" si="53"/>
        <v>25.73</v>
      </c>
      <c r="BM76" s="8">
        <f t="shared" si="54"/>
        <v>25.73</v>
      </c>
      <c r="BN76" s="8">
        <f t="shared" si="55"/>
        <v>32</v>
      </c>
      <c r="BO76" s="8">
        <f t="shared" si="56"/>
        <v>32</v>
      </c>
      <c r="BP76" s="182">
        <f t="shared" si="57"/>
        <v>-6.27</v>
      </c>
      <c r="BQ76" s="182">
        <f t="shared" si="58"/>
        <v>-6.27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1040</v>
      </c>
      <c r="G77" s="16">
        <f>'[3]22'!G79</f>
        <v>0</v>
      </c>
      <c r="H77" s="17">
        <f t="shared" si="59"/>
        <v>1360</v>
      </c>
      <c r="I77" s="15">
        <f>'[3]22'!J79</f>
        <v>270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206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206</v>
      </c>
      <c r="AT77" s="8">
        <v>25.73</v>
      </c>
      <c r="AU77" s="8">
        <v>25.73</v>
      </c>
      <c r="AW77" s="208">
        <v>32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32</v>
      </c>
      <c r="BD77" s="208">
        <v>32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32</v>
      </c>
      <c r="BL77" s="8">
        <f t="shared" si="53"/>
        <v>25.73</v>
      </c>
      <c r="BM77" s="8">
        <f t="shared" si="54"/>
        <v>25.73</v>
      </c>
      <c r="BN77" s="8">
        <f t="shared" si="55"/>
        <v>32</v>
      </c>
      <c r="BO77" s="8">
        <f t="shared" si="56"/>
        <v>32</v>
      </c>
      <c r="BP77" s="182">
        <f t="shared" si="57"/>
        <v>-6.27</v>
      </c>
      <c r="BQ77" s="182">
        <f t="shared" si="58"/>
        <v>-6.27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1040</v>
      </c>
      <c r="G78" s="16">
        <f>'[3]22'!G80</f>
        <v>0</v>
      </c>
      <c r="H78" s="17">
        <f t="shared" si="59"/>
        <v>1360</v>
      </c>
      <c r="I78" s="15">
        <f>'[3]22'!J80</f>
        <v>270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206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206</v>
      </c>
      <c r="AT78" s="8">
        <v>25.73</v>
      </c>
      <c r="AU78" s="8">
        <v>25.73</v>
      </c>
      <c r="AW78" s="208">
        <v>32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32</v>
      </c>
      <c r="BD78" s="208">
        <v>32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32</v>
      </c>
      <c r="BL78" s="8">
        <f t="shared" si="53"/>
        <v>25.73</v>
      </c>
      <c r="BM78" s="8">
        <f t="shared" si="54"/>
        <v>25.73</v>
      </c>
      <c r="BN78" s="8">
        <f t="shared" si="55"/>
        <v>32</v>
      </c>
      <c r="BO78" s="8">
        <f t="shared" si="56"/>
        <v>32</v>
      </c>
      <c r="BP78" s="182">
        <f t="shared" si="57"/>
        <v>-6.27</v>
      </c>
      <c r="BQ78" s="182">
        <f t="shared" si="58"/>
        <v>-6.27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1040</v>
      </c>
      <c r="G79" s="16">
        <f>'[3]22'!G81</f>
        <v>0</v>
      </c>
      <c r="H79" s="17">
        <f t="shared" si="59"/>
        <v>1360</v>
      </c>
      <c r="I79" s="15">
        <f>'[3]22'!J81</f>
        <v>270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206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206</v>
      </c>
      <c r="AT79" s="8">
        <v>25.73</v>
      </c>
      <c r="AU79" s="8">
        <v>25.73</v>
      </c>
      <c r="AW79" s="208">
        <v>32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32</v>
      </c>
      <c r="BD79" s="208">
        <v>32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32</v>
      </c>
      <c r="BL79" s="8">
        <f t="shared" si="53"/>
        <v>25.73</v>
      </c>
      <c r="BM79" s="8">
        <f t="shared" si="54"/>
        <v>25.73</v>
      </c>
      <c r="BN79" s="8">
        <f t="shared" si="55"/>
        <v>32</v>
      </c>
      <c r="BO79" s="8">
        <f t="shared" si="56"/>
        <v>32</v>
      </c>
      <c r="BP79" s="182">
        <f t="shared" si="57"/>
        <v>-6.27</v>
      </c>
      <c r="BQ79" s="182">
        <f t="shared" si="58"/>
        <v>-6.27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1040</v>
      </c>
      <c r="G80" s="16">
        <f>'[3]22'!G82</f>
        <v>0</v>
      </c>
      <c r="H80" s="17">
        <f t="shared" si="59"/>
        <v>1360</v>
      </c>
      <c r="I80" s="15">
        <f>'[3]22'!J82</f>
        <v>270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206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206</v>
      </c>
      <c r="AT80" s="8">
        <v>25.73</v>
      </c>
      <c r="AU80" s="8">
        <v>25.73</v>
      </c>
      <c r="AW80" s="208">
        <v>32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32</v>
      </c>
      <c r="BD80" s="208">
        <v>32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32</v>
      </c>
      <c r="BL80" s="8">
        <f t="shared" si="53"/>
        <v>25.73</v>
      </c>
      <c r="BM80" s="8">
        <f t="shared" si="54"/>
        <v>25.73</v>
      </c>
      <c r="BN80" s="8">
        <f t="shared" si="55"/>
        <v>32</v>
      </c>
      <c r="BO80" s="8">
        <f t="shared" si="56"/>
        <v>32</v>
      </c>
      <c r="BP80" s="182">
        <f t="shared" si="57"/>
        <v>-6.27</v>
      </c>
      <c r="BQ80" s="182">
        <f t="shared" si="58"/>
        <v>-6.27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1040</v>
      </c>
      <c r="G81" s="16">
        <f>'[3]22'!G83</f>
        <v>0</v>
      </c>
      <c r="H81" s="17">
        <f t="shared" si="59"/>
        <v>1360</v>
      </c>
      <c r="I81" s="15">
        <f>'[3]22'!J83</f>
        <v>270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206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206</v>
      </c>
      <c r="AT81" s="8">
        <v>25.73</v>
      </c>
      <c r="AU81" s="8">
        <v>25.73</v>
      </c>
      <c r="AW81" s="208">
        <v>32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32</v>
      </c>
      <c r="BD81" s="208">
        <v>32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32</v>
      </c>
      <c r="BL81" s="8">
        <f t="shared" si="53"/>
        <v>25.73</v>
      </c>
      <c r="BM81" s="8">
        <f t="shared" si="54"/>
        <v>25.73</v>
      </c>
      <c r="BN81" s="8">
        <f t="shared" si="55"/>
        <v>32</v>
      </c>
      <c r="BO81" s="8">
        <f t="shared" si="56"/>
        <v>32</v>
      </c>
      <c r="BP81" s="182">
        <f t="shared" si="57"/>
        <v>-6.27</v>
      </c>
      <c r="BQ81" s="182">
        <f t="shared" si="58"/>
        <v>-6.27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1040</v>
      </c>
      <c r="G82" s="16">
        <f>'[3]22'!G84</f>
        <v>0</v>
      </c>
      <c r="H82" s="17">
        <f t="shared" si="59"/>
        <v>1360</v>
      </c>
      <c r="I82" s="15">
        <f>'[3]22'!J84</f>
        <v>270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206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206</v>
      </c>
      <c r="AT82" s="8">
        <v>25.73</v>
      </c>
      <c r="AU82" s="8">
        <v>25.73</v>
      </c>
      <c r="AW82" s="208">
        <v>32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32</v>
      </c>
      <c r="BD82" s="208">
        <v>32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32</v>
      </c>
      <c r="BL82" s="8">
        <f t="shared" si="53"/>
        <v>25.73</v>
      </c>
      <c r="BM82" s="8">
        <f t="shared" si="54"/>
        <v>25.73</v>
      </c>
      <c r="BN82" s="8">
        <f t="shared" si="55"/>
        <v>32</v>
      </c>
      <c r="BO82" s="8">
        <f t="shared" si="56"/>
        <v>32</v>
      </c>
      <c r="BP82" s="182">
        <f t="shared" si="57"/>
        <v>-6.27</v>
      </c>
      <c r="BQ82" s="182">
        <f t="shared" si="58"/>
        <v>-6.27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1040</v>
      </c>
      <c r="G83" s="16">
        <f>'[3]22'!G85</f>
        <v>0</v>
      </c>
      <c r="H83" s="17">
        <f t="shared" si="59"/>
        <v>1360</v>
      </c>
      <c r="I83" s="15">
        <f>'[3]22'!J85</f>
        <v>270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206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206</v>
      </c>
      <c r="AT83" s="8">
        <v>25.73</v>
      </c>
      <c r="AU83" s="8">
        <v>25.73</v>
      </c>
      <c r="AW83" s="208">
        <v>32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32</v>
      </c>
      <c r="BD83" s="208">
        <v>32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32</v>
      </c>
      <c r="BL83" s="8">
        <f t="shared" si="53"/>
        <v>25.73</v>
      </c>
      <c r="BM83" s="8">
        <f t="shared" si="54"/>
        <v>25.73</v>
      </c>
      <c r="BN83" s="8">
        <f t="shared" si="55"/>
        <v>32</v>
      </c>
      <c r="BO83" s="8">
        <f t="shared" si="56"/>
        <v>32</v>
      </c>
      <c r="BP83" s="182">
        <f t="shared" si="57"/>
        <v>-6.27</v>
      </c>
      <c r="BQ83" s="182">
        <f t="shared" si="58"/>
        <v>-6.27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1040</v>
      </c>
      <c r="G84" s="16">
        <f>'[3]22'!G86</f>
        <v>0</v>
      </c>
      <c r="H84" s="17">
        <f t="shared" si="59"/>
        <v>1360</v>
      </c>
      <c r="I84" s="15">
        <f>'[3]22'!J86</f>
        <v>270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206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206</v>
      </c>
      <c r="AT84" s="8">
        <v>25.73</v>
      </c>
      <c r="AU84" s="8">
        <v>25.73</v>
      </c>
      <c r="AW84" s="208">
        <v>32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32</v>
      </c>
      <c r="BD84" s="208">
        <v>32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32</v>
      </c>
      <c r="BL84" s="8">
        <f t="shared" si="53"/>
        <v>25.73</v>
      </c>
      <c r="BM84" s="8">
        <f t="shared" si="54"/>
        <v>25.73</v>
      </c>
      <c r="BN84" s="8">
        <f t="shared" si="55"/>
        <v>32</v>
      </c>
      <c r="BO84" s="8">
        <f t="shared" si="56"/>
        <v>32</v>
      </c>
      <c r="BP84" s="182">
        <f t="shared" si="57"/>
        <v>-6.27</v>
      </c>
      <c r="BQ84" s="182">
        <f t="shared" si="58"/>
        <v>-6.27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1040</v>
      </c>
      <c r="G85" s="16">
        <f>'[3]22'!G87</f>
        <v>0</v>
      </c>
      <c r="H85" s="17">
        <f t="shared" si="59"/>
        <v>1360</v>
      </c>
      <c r="I85" s="15">
        <f>'[3]22'!J87</f>
        <v>270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26.18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26.18</v>
      </c>
      <c r="AL85" s="8">
        <f t="shared" si="35"/>
        <v>211.82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211.82</v>
      </c>
      <c r="AT85" s="8">
        <v>25.73</v>
      </c>
      <c r="AU85" s="8">
        <v>25.73</v>
      </c>
      <c r="AW85" s="208">
        <v>32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32</v>
      </c>
      <c r="BD85" s="208">
        <v>26.18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26.18</v>
      </c>
      <c r="BL85" s="8">
        <f t="shared" si="53"/>
        <v>25.73</v>
      </c>
      <c r="BM85" s="8">
        <f t="shared" si="54"/>
        <v>25.73</v>
      </c>
      <c r="BN85" s="8">
        <f t="shared" si="55"/>
        <v>32</v>
      </c>
      <c r="BO85" s="8">
        <f t="shared" si="56"/>
        <v>26.18</v>
      </c>
      <c r="BP85" s="182">
        <f t="shared" si="57"/>
        <v>-6.27</v>
      </c>
      <c r="BQ85" s="182">
        <f t="shared" si="58"/>
        <v>-0.44999999999999929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1040</v>
      </c>
      <c r="G86" s="16">
        <f>'[3]22'!G88</f>
        <v>0</v>
      </c>
      <c r="H86" s="17">
        <f t="shared" si="59"/>
        <v>1360</v>
      </c>
      <c r="I86" s="15">
        <f>'[3]22'!J88</f>
        <v>270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26.18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26.18</v>
      </c>
      <c r="AL86" s="8">
        <f t="shared" si="35"/>
        <v>211.82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211.82</v>
      </c>
      <c r="AT86" s="8">
        <v>25.73</v>
      </c>
      <c r="AU86" s="8">
        <v>25.73</v>
      </c>
      <c r="AW86" s="208">
        <v>32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32</v>
      </c>
      <c r="BD86" s="208">
        <v>26.18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26.18</v>
      </c>
      <c r="BL86" s="8">
        <f t="shared" si="53"/>
        <v>25.73</v>
      </c>
      <c r="BM86" s="8">
        <f t="shared" si="54"/>
        <v>25.73</v>
      </c>
      <c r="BN86" s="8">
        <f t="shared" si="55"/>
        <v>32</v>
      </c>
      <c r="BO86" s="8">
        <f t="shared" si="56"/>
        <v>26.18</v>
      </c>
      <c r="BP86" s="182">
        <f t="shared" si="57"/>
        <v>-6.27</v>
      </c>
      <c r="BQ86" s="182">
        <f t="shared" si="58"/>
        <v>-0.44999999999999929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1040</v>
      </c>
      <c r="G87" s="16">
        <f>'[3]22'!G89</f>
        <v>0</v>
      </c>
      <c r="H87" s="17">
        <f t="shared" si="59"/>
        <v>1360</v>
      </c>
      <c r="I87" s="15">
        <f>'[3]22'!J89</f>
        <v>270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26.91</v>
      </c>
      <c r="AE87" s="8">
        <f t="shared" si="43"/>
        <v>26.91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26.91</v>
      </c>
      <c r="AL87" s="8">
        <f t="shared" si="35"/>
        <v>216.18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216.18</v>
      </c>
      <c r="AT87" s="8">
        <v>25.73</v>
      </c>
      <c r="AU87" s="8">
        <v>25.73</v>
      </c>
      <c r="AW87" s="208">
        <v>26.91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26.91</v>
      </c>
      <c r="BD87" s="208">
        <v>26.91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26.91</v>
      </c>
      <c r="BL87" s="8">
        <f t="shared" si="53"/>
        <v>25.73</v>
      </c>
      <c r="BM87" s="8">
        <f t="shared" si="54"/>
        <v>25.73</v>
      </c>
      <c r="BN87" s="8">
        <f t="shared" si="55"/>
        <v>26.91</v>
      </c>
      <c r="BO87" s="8">
        <f t="shared" si="56"/>
        <v>26.91</v>
      </c>
      <c r="BP87" s="182">
        <f t="shared" si="57"/>
        <v>-1.1799999999999997</v>
      </c>
      <c r="BQ87" s="182">
        <f t="shared" si="58"/>
        <v>-1.1799999999999997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1040</v>
      </c>
      <c r="G88" s="16">
        <f>'[3]22'!G90</f>
        <v>0</v>
      </c>
      <c r="H88" s="17">
        <f t="shared" si="59"/>
        <v>1360</v>
      </c>
      <c r="I88" s="15">
        <f>'[3]22'!J90</f>
        <v>270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26.91</v>
      </c>
      <c r="AE88" s="8">
        <f t="shared" si="43"/>
        <v>26.91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26.91</v>
      </c>
      <c r="AL88" s="8">
        <f t="shared" si="35"/>
        <v>216.18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216.18</v>
      </c>
      <c r="AW88" s="208">
        <v>26.91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26.91</v>
      </c>
      <c r="BD88" s="208">
        <v>26.91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26.91</v>
      </c>
      <c r="BL88" s="8">
        <f t="shared" si="53"/>
        <v>0</v>
      </c>
      <c r="BM88" s="8">
        <f t="shared" si="54"/>
        <v>0</v>
      </c>
      <c r="BN88" s="8">
        <f t="shared" si="55"/>
        <v>26.91</v>
      </c>
      <c r="BO88" s="8">
        <f t="shared" si="56"/>
        <v>26.91</v>
      </c>
      <c r="BP88" s="182">
        <f t="shared" si="57"/>
        <v>-26.91</v>
      </c>
      <c r="BQ88" s="182">
        <f t="shared" si="58"/>
        <v>-26.91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1040</v>
      </c>
      <c r="G89" s="16">
        <f>'[3]22'!G91</f>
        <v>0</v>
      </c>
      <c r="H89" s="17">
        <f t="shared" si="59"/>
        <v>1360</v>
      </c>
      <c r="I89" s="15">
        <f>'[3]22'!J91</f>
        <v>270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26.91</v>
      </c>
      <c r="AE89" s="8">
        <f t="shared" si="43"/>
        <v>26.91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26.91</v>
      </c>
      <c r="AL89" s="8">
        <f t="shared" si="35"/>
        <v>216.18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216.18</v>
      </c>
      <c r="AW89" s="208">
        <v>26.91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26.91</v>
      </c>
      <c r="BD89" s="208">
        <v>26.91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26.91</v>
      </c>
      <c r="BL89" s="8">
        <f t="shared" si="53"/>
        <v>0</v>
      </c>
      <c r="BM89" s="8">
        <f t="shared" si="54"/>
        <v>0</v>
      </c>
      <c r="BN89" s="8">
        <f t="shared" si="55"/>
        <v>26.91</v>
      </c>
      <c r="BO89" s="8">
        <f t="shared" si="56"/>
        <v>26.91</v>
      </c>
      <c r="BP89" s="182">
        <f t="shared" si="57"/>
        <v>-26.91</v>
      </c>
      <c r="BQ89" s="182">
        <f t="shared" si="58"/>
        <v>-26.91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1040</v>
      </c>
      <c r="G90" s="16">
        <f>'[3]22'!G92</f>
        <v>0</v>
      </c>
      <c r="H90" s="17">
        <f t="shared" si="59"/>
        <v>1360</v>
      </c>
      <c r="I90" s="15">
        <f>'[3]22'!J92</f>
        <v>270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26.91</v>
      </c>
      <c r="AE90" s="8">
        <f t="shared" si="43"/>
        <v>26.91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26.91</v>
      </c>
      <c r="AL90" s="8">
        <f t="shared" si="35"/>
        <v>216.18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216.18</v>
      </c>
      <c r="AW90" s="208">
        <v>26.91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26.91</v>
      </c>
      <c r="BD90" s="208">
        <v>26.91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26.91</v>
      </c>
      <c r="BL90" s="8">
        <f t="shared" si="53"/>
        <v>0</v>
      </c>
      <c r="BM90" s="8">
        <f t="shared" si="54"/>
        <v>0</v>
      </c>
      <c r="BN90" s="8">
        <f t="shared" si="55"/>
        <v>26.91</v>
      </c>
      <c r="BO90" s="8">
        <f t="shared" si="56"/>
        <v>26.91</v>
      </c>
      <c r="BP90" s="182">
        <f t="shared" si="57"/>
        <v>-26.91</v>
      </c>
      <c r="BQ90" s="182">
        <f t="shared" si="58"/>
        <v>-26.91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1040</v>
      </c>
      <c r="G91" s="16">
        <f>'[3]22'!G93</f>
        <v>0</v>
      </c>
      <c r="H91" s="17">
        <f t="shared" si="59"/>
        <v>1360</v>
      </c>
      <c r="I91" s="15">
        <f>'[3]22'!J93</f>
        <v>270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26.91</v>
      </c>
      <c r="AE91" s="8">
        <f t="shared" si="43"/>
        <v>26.91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26.91</v>
      </c>
      <c r="AL91" s="8">
        <f t="shared" si="35"/>
        <v>216.18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216.18</v>
      </c>
      <c r="AW91" s="208">
        <v>26.91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26.91</v>
      </c>
      <c r="BD91" s="208">
        <v>26.91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26.91</v>
      </c>
      <c r="BL91" s="8">
        <f t="shared" si="53"/>
        <v>0</v>
      </c>
      <c r="BM91" s="8">
        <f t="shared" si="54"/>
        <v>0</v>
      </c>
      <c r="BN91" s="8">
        <f t="shared" si="55"/>
        <v>26.91</v>
      </c>
      <c r="BO91" s="8">
        <f t="shared" si="56"/>
        <v>26.91</v>
      </c>
      <c r="BP91" s="182">
        <f t="shared" si="57"/>
        <v>-26.91</v>
      </c>
      <c r="BQ91" s="182">
        <f t="shared" si="58"/>
        <v>-26.91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1040</v>
      </c>
      <c r="G92" s="16">
        <f>'[3]22'!G94</f>
        <v>0</v>
      </c>
      <c r="H92" s="17">
        <f t="shared" si="59"/>
        <v>1360</v>
      </c>
      <c r="I92" s="15">
        <f>'[3]22'!J94</f>
        <v>270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26.91</v>
      </c>
      <c r="AE92" s="8">
        <f t="shared" si="43"/>
        <v>26.91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26.91</v>
      </c>
      <c r="AL92" s="8">
        <f t="shared" si="35"/>
        <v>216.18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216.18</v>
      </c>
      <c r="AW92" s="208">
        <v>26.91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26.91</v>
      </c>
      <c r="BD92" s="208">
        <v>26.91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26.91</v>
      </c>
      <c r="BL92" s="8">
        <f t="shared" si="53"/>
        <v>0</v>
      </c>
      <c r="BM92" s="8">
        <f t="shared" si="54"/>
        <v>0</v>
      </c>
      <c r="BN92" s="8">
        <f t="shared" si="55"/>
        <v>26.91</v>
      </c>
      <c r="BO92" s="8">
        <f t="shared" si="56"/>
        <v>26.91</v>
      </c>
      <c r="BP92" s="182">
        <f t="shared" si="57"/>
        <v>-26.91</v>
      </c>
      <c r="BQ92" s="182">
        <f t="shared" si="58"/>
        <v>-26.91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1040</v>
      </c>
      <c r="G93" s="16">
        <f>'[3]22'!G95</f>
        <v>0</v>
      </c>
      <c r="H93" s="17">
        <f t="shared" si="59"/>
        <v>1360</v>
      </c>
      <c r="I93" s="15">
        <f>'[3]22'!J95</f>
        <v>270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216.18</v>
      </c>
      <c r="AW93" s="208">
        <v>26.91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26.91</v>
      </c>
      <c r="BD93" s="208">
        <v>26.91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26.91</v>
      </c>
      <c r="BL93" s="8">
        <f t="shared" si="53"/>
        <v>0</v>
      </c>
      <c r="BM93" s="8">
        <f t="shared" si="54"/>
        <v>0</v>
      </c>
      <c r="BN93" s="8">
        <f t="shared" si="55"/>
        <v>26.91</v>
      </c>
      <c r="BO93" s="8">
        <f t="shared" si="56"/>
        <v>26.91</v>
      </c>
      <c r="BP93" s="182">
        <f t="shared" si="57"/>
        <v>-26.91</v>
      </c>
      <c r="BQ93" s="182">
        <f t="shared" si="58"/>
        <v>-26.91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1040</v>
      </c>
      <c r="G94" s="16">
        <f>'[3]22'!G96</f>
        <v>0</v>
      </c>
      <c r="H94" s="17">
        <f t="shared" si="59"/>
        <v>1360</v>
      </c>
      <c r="I94" s="15">
        <f>'[3]22'!J96</f>
        <v>270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216.18</v>
      </c>
      <c r="AW94" s="208">
        <v>26.91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26.91</v>
      </c>
      <c r="BD94" s="208">
        <v>26.91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26.91</v>
      </c>
      <c r="BL94" s="8">
        <f t="shared" si="53"/>
        <v>0</v>
      </c>
      <c r="BM94" s="8">
        <f t="shared" si="54"/>
        <v>0</v>
      </c>
      <c r="BN94" s="8">
        <f t="shared" si="55"/>
        <v>26.91</v>
      </c>
      <c r="BO94" s="8">
        <f t="shared" si="56"/>
        <v>26.91</v>
      </c>
      <c r="BP94" s="182">
        <f t="shared" si="57"/>
        <v>-26.91</v>
      </c>
      <c r="BQ94" s="182">
        <f t="shared" si="58"/>
        <v>-26.91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1040</v>
      </c>
      <c r="G95" s="16">
        <f>'[3]22'!G97</f>
        <v>0</v>
      </c>
      <c r="H95" s="17">
        <f t="shared" si="59"/>
        <v>1360</v>
      </c>
      <c r="I95" s="15">
        <f>'[3]22'!J97</f>
        <v>270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W95" s="208">
        <v>26.91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26.91</v>
      </c>
      <c r="BD95" s="208">
        <v>26.91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26.91</v>
      </c>
      <c r="BL95" s="8">
        <f t="shared" si="53"/>
        <v>0</v>
      </c>
      <c r="BM95" s="8">
        <f t="shared" si="54"/>
        <v>0</v>
      </c>
      <c r="BN95" s="8">
        <f t="shared" si="55"/>
        <v>26.91</v>
      </c>
      <c r="BO95" s="8">
        <f t="shared" si="56"/>
        <v>26.91</v>
      </c>
      <c r="BP95" s="182">
        <f t="shared" si="57"/>
        <v>-26.91</v>
      </c>
      <c r="BQ95" s="182">
        <f t="shared" si="58"/>
        <v>-26.91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1040</v>
      </c>
      <c r="G96" s="16">
        <f>'[3]22'!G98</f>
        <v>0</v>
      </c>
      <c r="H96" s="17">
        <f t="shared" si="59"/>
        <v>1360</v>
      </c>
      <c r="I96" s="15">
        <f>'[3]22'!J98</f>
        <v>270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W96" s="208">
        <v>26.91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26.91</v>
      </c>
      <c r="BD96" s="208">
        <v>26.91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26.91</v>
      </c>
      <c r="BL96" s="8">
        <f t="shared" si="53"/>
        <v>0</v>
      </c>
      <c r="BM96" s="8">
        <f t="shared" si="54"/>
        <v>0</v>
      </c>
      <c r="BN96" s="8">
        <f t="shared" si="55"/>
        <v>26.91</v>
      </c>
      <c r="BO96" s="8">
        <f t="shared" si="56"/>
        <v>26.91</v>
      </c>
      <c r="BP96" s="182">
        <f t="shared" si="57"/>
        <v>-26.91</v>
      </c>
      <c r="BQ96" s="182">
        <f t="shared" si="58"/>
        <v>-26.91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1040</v>
      </c>
      <c r="G97" s="16">
        <f>'[3]22'!G99</f>
        <v>0</v>
      </c>
      <c r="H97" s="17">
        <f t="shared" si="59"/>
        <v>1360</v>
      </c>
      <c r="I97" s="15">
        <f>'[3]22'!J99</f>
        <v>270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W97" s="208">
        <v>26.91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26.91</v>
      </c>
      <c r="BD97" s="208">
        <v>26.91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26.91</v>
      </c>
      <c r="BL97" s="8">
        <f t="shared" si="53"/>
        <v>0</v>
      </c>
      <c r="BM97" s="8">
        <f t="shared" si="54"/>
        <v>0</v>
      </c>
      <c r="BN97" s="8">
        <f t="shared" si="55"/>
        <v>26.91</v>
      </c>
      <c r="BO97" s="8">
        <f t="shared" si="56"/>
        <v>26.91</v>
      </c>
      <c r="BP97" s="182">
        <f t="shared" si="57"/>
        <v>-26.91</v>
      </c>
      <c r="BQ97" s="182">
        <f t="shared" si="58"/>
        <v>-26.91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1040</v>
      </c>
      <c r="G98" s="16">
        <f>'[3]22'!G100</f>
        <v>0</v>
      </c>
      <c r="H98" s="17">
        <f t="shared" si="59"/>
        <v>1360</v>
      </c>
      <c r="I98" s="15">
        <f>'[3]22'!J100</f>
        <v>270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W98" s="208">
        <v>26.91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26.91</v>
      </c>
      <c r="BD98" s="208">
        <v>26.91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26.91</v>
      </c>
      <c r="BL98" s="8">
        <f t="shared" si="53"/>
        <v>0</v>
      </c>
      <c r="BM98" s="8">
        <f t="shared" si="54"/>
        <v>0</v>
      </c>
      <c r="BN98" s="8">
        <f t="shared" si="55"/>
        <v>26.91</v>
      </c>
      <c r="BO98" s="8">
        <f t="shared" si="56"/>
        <v>26.91</v>
      </c>
      <c r="BP98" s="182">
        <f t="shared" si="57"/>
        <v>-26.91</v>
      </c>
      <c r="BQ98" s="182">
        <f t="shared" si="58"/>
        <v>-26.91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6.5776950000000012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6.5776950000000012</v>
      </c>
      <c r="P99" s="15">
        <f t="shared" si="62"/>
        <v>2.4E-2</v>
      </c>
      <c r="Q99" s="15">
        <f t="shared" si="62"/>
        <v>6.5776950000000012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6.5776950000000012</v>
      </c>
      <c r="X99" s="15">
        <f t="shared" si="62"/>
        <v>0.68778250000000007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0.68778250000000007</v>
      </c>
      <c r="AE99" s="15">
        <f t="shared" si="62"/>
        <v>0.70073499999999966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0.70073499999999966</v>
      </c>
      <c r="AL99" s="15">
        <f t="shared" si="62"/>
        <v>5.1891775000000004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5.1891775000000004</v>
      </c>
      <c r="AS99" s="15">
        <f t="shared" si="62"/>
        <v>0</v>
      </c>
      <c r="AT99" s="15">
        <f t="shared" si="62"/>
        <v>0.58688499999999999</v>
      </c>
      <c r="AU99" s="15">
        <f t="shared" si="62"/>
        <v>0.59928249999999972</v>
      </c>
      <c r="AV99" s="15">
        <f t="shared" si="62"/>
        <v>0</v>
      </c>
      <c r="AW99" s="15">
        <f t="shared" si="62"/>
        <v>0.68778250000000007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0.68778250000000007</v>
      </c>
      <c r="BD99" s="15">
        <f t="shared" si="62"/>
        <v>0.70073499999999966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0.70073499999999966</v>
      </c>
      <c r="BK99" s="15"/>
      <c r="BL99" s="15">
        <f t="shared" si="63"/>
        <v>0.58688499999999999</v>
      </c>
      <c r="BM99" s="15">
        <f t="shared" si="63"/>
        <v>0.59928249999999972</v>
      </c>
      <c r="BN99" s="15">
        <f t="shared" si="63"/>
        <v>0.68778250000000007</v>
      </c>
      <c r="BO99" s="15">
        <f t="shared" si="63"/>
        <v>0.70073499999999966</v>
      </c>
      <c r="BP99" s="15">
        <f t="shared" si="63"/>
        <v>-0.10089749999999999</v>
      </c>
      <c r="BQ99" s="15">
        <f t="shared" si="63"/>
        <v>-0.1014525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44948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44948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225</v>
      </c>
      <c r="D43">
        <f>PPCL!M43</f>
        <v>0</v>
      </c>
      <c r="E43">
        <f>PPCL!N43</f>
        <v>0</v>
      </c>
      <c r="F43">
        <f t="shared" si="4"/>
        <v>225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225</v>
      </c>
      <c r="D44">
        <f>PPCL!M44</f>
        <v>0</v>
      </c>
      <c r="E44">
        <f>PPCL!N44</f>
        <v>0</v>
      </c>
      <c r="F44">
        <f t="shared" si="4"/>
        <v>225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225</v>
      </c>
      <c r="D45">
        <f>PPCL!M45</f>
        <v>0</v>
      </c>
      <c r="E45">
        <f>PPCL!N45</f>
        <v>0</v>
      </c>
      <c r="F45">
        <f t="shared" si="4"/>
        <v>225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225</v>
      </c>
      <c r="D46">
        <f>PPCL!M46</f>
        <v>0</v>
      </c>
      <c r="E46">
        <f>PPCL!N46</f>
        <v>0</v>
      </c>
      <c r="F46">
        <f t="shared" si="4"/>
        <v>225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225</v>
      </c>
      <c r="D47">
        <f>PPCL!M47</f>
        <v>0</v>
      </c>
      <c r="E47">
        <f>PPCL!N47</f>
        <v>0</v>
      </c>
      <c r="F47">
        <f t="shared" si="4"/>
        <v>225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225</v>
      </c>
      <c r="D48">
        <f>PPCL!M48</f>
        <v>0</v>
      </c>
      <c r="E48">
        <f>PPCL!N48</f>
        <v>0</v>
      </c>
      <c r="F48">
        <f t="shared" si="4"/>
        <v>225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225</v>
      </c>
      <c r="D49">
        <f>PPCL!M49</f>
        <v>0</v>
      </c>
      <c r="E49">
        <f>PPCL!N49</f>
        <v>0</v>
      </c>
      <c r="F49">
        <f t="shared" si="4"/>
        <v>225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225</v>
      </c>
      <c r="D50">
        <f>PPCL!M50</f>
        <v>0</v>
      </c>
      <c r="E50">
        <f>PPCL!N50</f>
        <v>0</v>
      </c>
      <c r="F50">
        <f t="shared" si="4"/>
        <v>225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225</v>
      </c>
      <c r="D51">
        <f>PPCL!M51</f>
        <v>0</v>
      </c>
      <c r="E51">
        <f>PPCL!N51</f>
        <v>0</v>
      </c>
      <c r="F51">
        <f t="shared" si="4"/>
        <v>225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225</v>
      </c>
      <c r="D52">
        <f>PPCL!M52</f>
        <v>0</v>
      </c>
      <c r="E52">
        <f>PPCL!N52</f>
        <v>0</v>
      </c>
      <c r="F52">
        <f t="shared" si="4"/>
        <v>225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225</v>
      </c>
      <c r="D53">
        <f>PPCL!M53</f>
        <v>0</v>
      </c>
      <c r="E53">
        <f>PPCL!N53</f>
        <v>0</v>
      </c>
      <c r="F53">
        <f t="shared" si="4"/>
        <v>225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225</v>
      </c>
      <c r="D54">
        <f>PPCL!M54</f>
        <v>0</v>
      </c>
      <c r="E54">
        <f>PPCL!N54</f>
        <v>0</v>
      </c>
      <c r="F54">
        <f t="shared" si="4"/>
        <v>225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225</v>
      </c>
      <c r="D55">
        <f>PPCL!M55</f>
        <v>0</v>
      </c>
      <c r="E55">
        <f>PPCL!N55</f>
        <v>0</v>
      </c>
      <c r="F55">
        <f t="shared" si="4"/>
        <v>225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225</v>
      </c>
      <c r="D56">
        <f>PPCL!M56</f>
        <v>0</v>
      </c>
      <c r="E56">
        <f>PPCL!N56</f>
        <v>0</v>
      </c>
      <c r="F56">
        <f t="shared" si="4"/>
        <v>225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225</v>
      </c>
      <c r="D57">
        <f>PPCL!M57</f>
        <v>0</v>
      </c>
      <c r="E57">
        <f>PPCL!N57</f>
        <v>0</v>
      </c>
      <c r="F57">
        <f t="shared" si="4"/>
        <v>225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225</v>
      </c>
      <c r="D58">
        <f>PPCL!M58</f>
        <v>0</v>
      </c>
      <c r="E58">
        <f>PPCL!N58</f>
        <v>0</v>
      </c>
      <c r="F58">
        <f t="shared" si="4"/>
        <v>225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225</v>
      </c>
      <c r="D59">
        <f>PPCL!M59</f>
        <v>0</v>
      </c>
      <c r="E59">
        <f>PPCL!N59</f>
        <v>0</v>
      </c>
      <c r="F59">
        <f t="shared" si="4"/>
        <v>225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225</v>
      </c>
      <c r="D60">
        <f>PPCL!M60</f>
        <v>0</v>
      </c>
      <c r="E60">
        <f>PPCL!N60</f>
        <v>0</v>
      </c>
      <c r="F60">
        <f t="shared" si="4"/>
        <v>225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225</v>
      </c>
      <c r="D61">
        <f>PPCL!M61</f>
        <v>0</v>
      </c>
      <c r="E61">
        <f>PPCL!N61</f>
        <v>0</v>
      </c>
      <c r="F61">
        <f t="shared" si="4"/>
        <v>225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225</v>
      </c>
      <c r="D62">
        <f>PPCL!M62</f>
        <v>0</v>
      </c>
      <c r="E62">
        <f>PPCL!N62</f>
        <v>0</v>
      </c>
      <c r="F62">
        <f t="shared" si="4"/>
        <v>225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225</v>
      </c>
      <c r="D63">
        <f>PPCL!M63</f>
        <v>0</v>
      </c>
      <c r="E63">
        <f>PPCL!N63</f>
        <v>0</v>
      </c>
      <c r="F63">
        <f t="shared" si="4"/>
        <v>225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225</v>
      </c>
      <c r="D64">
        <f>PPCL!M64</f>
        <v>0</v>
      </c>
      <c r="E64">
        <f>PPCL!N64</f>
        <v>0</v>
      </c>
      <c r="F64">
        <f t="shared" si="4"/>
        <v>225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225</v>
      </c>
      <c r="D65">
        <f>PPCL!M65</f>
        <v>0</v>
      </c>
      <c r="E65">
        <f>PPCL!N65</f>
        <v>0</v>
      </c>
      <c r="F65">
        <f t="shared" si="4"/>
        <v>225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225</v>
      </c>
      <c r="D66">
        <f>PPCL!M66</f>
        <v>0</v>
      </c>
      <c r="E66">
        <f>PPCL!N66</f>
        <v>0</v>
      </c>
      <c r="F66">
        <f t="shared" si="4"/>
        <v>225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225</v>
      </c>
      <c r="D67">
        <f>PPCL!M67</f>
        <v>0</v>
      </c>
      <c r="E67">
        <f>PPCL!N67</f>
        <v>0</v>
      </c>
      <c r="F67">
        <f t="shared" si="4"/>
        <v>225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225</v>
      </c>
      <c r="D68">
        <f>PPCL!M68</f>
        <v>0</v>
      </c>
      <c r="E68">
        <f>PPCL!N68</f>
        <v>0</v>
      </c>
      <c r="F68">
        <f t="shared" ref="F68:F98" si="10">B68+C68</f>
        <v>225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225</v>
      </c>
      <c r="D69">
        <f>PPCL!M69</f>
        <v>0</v>
      </c>
      <c r="E69">
        <f>PPCL!N69</f>
        <v>0</v>
      </c>
      <c r="F69">
        <f t="shared" si="10"/>
        <v>225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225</v>
      </c>
      <c r="D70">
        <f>PPCL!M70</f>
        <v>0</v>
      </c>
      <c r="E70">
        <f>PPCL!N70</f>
        <v>0</v>
      </c>
      <c r="F70">
        <f t="shared" si="10"/>
        <v>225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225</v>
      </c>
      <c r="D71">
        <f>PPCL!M71</f>
        <v>0</v>
      </c>
      <c r="E71">
        <f>PPCL!N71</f>
        <v>0</v>
      </c>
      <c r="F71">
        <f t="shared" si="10"/>
        <v>225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225</v>
      </c>
      <c r="D72">
        <f>PPCL!M72</f>
        <v>0</v>
      </c>
      <c r="E72">
        <f>PPCL!N72</f>
        <v>0</v>
      </c>
      <c r="F72">
        <f t="shared" si="10"/>
        <v>225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225</v>
      </c>
      <c r="D73">
        <f>PPCL!M73</f>
        <v>0</v>
      </c>
      <c r="E73">
        <f>PPCL!N73</f>
        <v>0</v>
      </c>
      <c r="F73">
        <f t="shared" si="10"/>
        <v>225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225</v>
      </c>
      <c r="D74">
        <f>PPCL!M74</f>
        <v>0</v>
      </c>
      <c r="E74">
        <f>PPCL!N74</f>
        <v>0</v>
      </c>
      <c r="F74">
        <f t="shared" si="10"/>
        <v>225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225</v>
      </c>
      <c r="D75">
        <f>PPCL!M75</f>
        <v>0</v>
      </c>
      <c r="E75">
        <f>PPCL!N75</f>
        <v>0</v>
      </c>
      <c r="F75">
        <f t="shared" si="10"/>
        <v>225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225</v>
      </c>
      <c r="D76">
        <f>PPCL!M76</f>
        <v>0</v>
      </c>
      <c r="E76">
        <f>PPCL!N76</f>
        <v>0</v>
      </c>
      <c r="F76">
        <f t="shared" si="10"/>
        <v>225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225</v>
      </c>
      <c r="D77">
        <f>PPCL!M77</f>
        <v>0</v>
      </c>
      <c r="E77">
        <f>PPCL!N77</f>
        <v>0</v>
      </c>
      <c r="F77">
        <f t="shared" si="10"/>
        <v>225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225</v>
      </c>
      <c r="D78">
        <f>PPCL!M78</f>
        <v>0</v>
      </c>
      <c r="E78">
        <f>PPCL!N78</f>
        <v>0</v>
      </c>
      <c r="F78">
        <f t="shared" si="10"/>
        <v>225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225</v>
      </c>
      <c r="D79">
        <f>PPCL!M79</f>
        <v>0</v>
      </c>
      <c r="E79">
        <f>PPCL!N79</f>
        <v>0</v>
      </c>
      <c r="F79">
        <f t="shared" si="10"/>
        <v>225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225</v>
      </c>
      <c r="D80">
        <f>PPCL!M80</f>
        <v>0</v>
      </c>
      <c r="E80">
        <f>PPCL!N80</f>
        <v>0</v>
      </c>
      <c r="F80">
        <f t="shared" si="10"/>
        <v>225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225</v>
      </c>
      <c r="D81">
        <f>PPCL!M81</f>
        <v>0</v>
      </c>
      <c r="E81">
        <f>PPCL!N81</f>
        <v>0</v>
      </c>
      <c r="F81">
        <f t="shared" si="10"/>
        <v>225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225</v>
      </c>
      <c r="D82">
        <f>PPCL!M82</f>
        <v>0</v>
      </c>
      <c r="E82">
        <f>PPCL!N82</f>
        <v>0</v>
      </c>
      <c r="F82">
        <f t="shared" si="10"/>
        <v>225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225</v>
      </c>
      <c r="D83">
        <f>PPCL!M83</f>
        <v>0</v>
      </c>
      <c r="E83">
        <f>PPCL!N83</f>
        <v>0</v>
      </c>
      <c r="F83">
        <f t="shared" si="10"/>
        <v>225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225</v>
      </c>
      <c r="D84">
        <f>PPCL!M84</f>
        <v>0</v>
      </c>
      <c r="E84">
        <f>PPCL!N84</f>
        <v>0</v>
      </c>
      <c r="F84">
        <f t="shared" si="10"/>
        <v>225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225</v>
      </c>
      <c r="D85">
        <f>PPCL!M85</f>
        <v>0</v>
      </c>
      <c r="E85">
        <f>PPCL!N85</f>
        <v>0</v>
      </c>
      <c r="F85">
        <f t="shared" si="10"/>
        <v>225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225</v>
      </c>
      <c r="D86">
        <f>PPCL!M86</f>
        <v>0</v>
      </c>
      <c r="E86">
        <f>PPCL!N86</f>
        <v>0</v>
      </c>
      <c r="F86">
        <f t="shared" si="10"/>
        <v>225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225</v>
      </c>
      <c r="D87">
        <f>PPCL!M87</f>
        <v>0</v>
      </c>
      <c r="E87">
        <f>PPCL!N87</f>
        <v>0</v>
      </c>
      <c r="F87">
        <f t="shared" si="10"/>
        <v>225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225</v>
      </c>
      <c r="D88">
        <f>PPCL!M88</f>
        <v>0</v>
      </c>
      <c r="E88">
        <f>PPCL!N88</f>
        <v>0</v>
      </c>
      <c r="F88">
        <f t="shared" si="10"/>
        <v>225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225</v>
      </c>
      <c r="D89">
        <f>PPCL!M89</f>
        <v>0</v>
      </c>
      <c r="E89">
        <f>PPCL!N89</f>
        <v>0</v>
      </c>
      <c r="F89">
        <f t="shared" si="10"/>
        <v>225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225</v>
      </c>
      <c r="D90">
        <f>PPCL!M90</f>
        <v>0</v>
      </c>
      <c r="E90">
        <f>PPCL!N90</f>
        <v>0</v>
      </c>
      <c r="F90">
        <f t="shared" si="10"/>
        <v>225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225</v>
      </c>
      <c r="D91">
        <f>PPCL!M91</f>
        <v>0</v>
      </c>
      <c r="E91">
        <f>PPCL!N91</f>
        <v>0</v>
      </c>
      <c r="F91">
        <f t="shared" si="10"/>
        <v>225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225</v>
      </c>
      <c r="D92">
        <f>PPCL!M92</f>
        <v>0</v>
      </c>
      <c r="E92">
        <f>PPCL!N92</f>
        <v>0</v>
      </c>
      <c r="F92">
        <f t="shared" si="10"/>
        <v>225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225</v>
      </c>
      <c r="D93">
        <f>PPCL!M93</f>
        <v>0</v>
      </c>
      <c r="E93">
        <f>PPCL!N93</f>
        <v>0</v>
      </c>
      <c r="F93">
        <f t="shared" si="10"/>
        <v>225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225</v>
      </c>
      <c r="D94">
        <f>PPCL!M94</f>
        <v>0</v>
      </c>
      <c r="E94">
        <f>PPCL!N94</f>
        <v>0</v>
      </c>
      <c r="F94">
        <f t="shared" si="10"/>
        <v>225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225</v>
      </c>
      <c r="D95">
        <f>PPCL!M95</f>
        <v>0</v>
      </c>
      <c r="E95">
        <f>PPCL!N95</f>
        <v>0</v>
      </c>
      <c r="F95">
        <f t="shared" si="10"/>
        <v>225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225</v>
      </c>
      <c r="D96">
        <f>PPCL!M96</f>
        <v>0</v>
      </c>
      <c r="E96">
        <f>PPCL!N96</f>
        <v>0</v>
      </c>
      <c r="F96">
        <f t="shared" si="10"/>
        <v>225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225</v>
      </c>
      <c r="D97">
        <f>PPCL!M97</f>
        <v>0</v>
      </c>
      <c r="E97">
        <f>PPCL!N97</f>
        <v>0</v>
      </c>
      <c r="F97">
        <f t="shared" si="10"/>
        <v>225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225</v>
      </c>
      <c r="D98">
        <f>PPCL!M98</f>
        <v>0</v>
      </c>
      <c r="E98">
        <f>PPCL!N98</f>
        <v>0</v>
      </c>
      <c r="F98">
        <f t="shared" si="10"/>
        <v>225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1.65</v>
      </c>
      <c r="C99" s="156">
        <f t="shared" ref="C99:U99" si="12">SUM(C3:C98)/4000</f>
        <v>3.15</v>
      </c>
      <c r="D99" s="156">
        <f t="shared" si="12"/>
        <v>0</v>
      </c>
      <c r="E99" s="156">
        <f t="shared" si="12"/>
        <v>0</v>
      </c>
      <c r="F99" s="156">
        <f t="shared" si="12"/>
        <v>4.8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1.8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1.8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38.6</v>
      </c>
      <c r="E3">
        <f>GT!N3</f>
        <v>0</v>
      </c>
      <c r="F3">
        <f>B3+C3</f>
        <v>72</v>
      </c>
      <c r="G3">
        <f>D3+E3-X3</f>
        <v>38.6</v>
      </c>
      <c r="H3" s="154"/>
      <c r="I3">
        <f>BRPL_EOD!AC3+BRPL_EOD!AD3</f>
        <v>15.67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38.58</v>
      </c>
      <c r="O3" s="154">
        <f t="shared" ref="O3:O66" si="1">G3-N3</f>
        <v>2.0000000000003126E-2</v>
      </c>
      <c r="P3">
        <v>15.678123379989634</v>
      </c>
      <c r="Q3">
        <v>8.8445826853291862</v>
      </c>
      <c r="R3">
        <v>0</v>
      </c>
      <c r="S3">
        <v>2.0710730948678071</v>
      </c>
      <c r="T3">
        <v>12.006220839813375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38.6</v>
      </c>
      <c r="E4">
        <f>GT!N4</f>
        <v>0</v>
      </c>
      <c r="F4">
        <f t="shared" ref="F4:F67" si="4">B4+C4</f>
        <v>72</v>
      </c>
      <c r="G4">
        <f t="shared" ref="G4:G67" si="5">D4+E4-X4</f>
        <v>38.6</v>
      </c>
      <c r="H4" s="154"/>
      <c r="I4">
        <f>BRPL_EOD!AC4+BRPL_EOD!AD4</f>
        <v>15.67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38.58</v>
      </c>
      <c r="O4" s="154">
        <f t="shared" si="1"/>
        <v>2.0000000000003126E-2</v>
      </c>
      <c r="P4">
        <v>15.678123379989634</v>
      </c>
      <c r="Q4">
        <v>8.8445826853291862</v>
      </c>
      <c r="R4">
        <v>0</v>
      </c>
      <c r="S4">
        <v>2.0710730948678071</v>
      </c>
      <c r="T4">
        <v>12.006220839813375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38.6</v>
      </c>
      <c r="E5">
        <f>GT!N5</f>
        <v>0</v>
      </c>
      <c r="F5">
        <f t="shared" si="4"/>
        <v>72</v>
      </c>
      <c r="G5">
        <f t="shared" si="5"/>
        <v>38.6</v>
      </c>
      <c r="H5" s="154"/>
      <c r="I5">
        <f>BRPL_EOD!AC5+BRPL_EOD!AD5</f>
        <v>15.67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38.58</v>
      </c>
      <c r="O5" s="154">
        <f t="shared" si="1"/>
        <v>2.0000000000003126E-2</v>
      </c>
      <c r="P5">
        <v>15.678123379989634</v>
      </c>
      <c r="Q5">
        <v>8.8445826853291862</v>
      </c>
      <c r="R5">
        <v>0</v>
      </c>
      <c r="S5">
        <v>2.0710730948678071</v>
      </c>
      <c r="T5">
        <v>12.006220839813375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38.6</v>
      </c>
      <c r="E6">
        <f>GT!N6</f>
        <v>0</v>
      </c>
      <c r="F6">
        <f t="shared" si="4"/>
        <v>72</v>
      </c>
      <c r="G6">
        <f t="shared" si="5"/>
        <v>38.6</v>
      </c>
      <c r="H6" s="154"/>
      <c r="I6">
        <f>BRPL_EOD!AC6+BRPL_EOD!AD6</f>
        <v>15.67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38.58</v>
      </c>
      <c r="O6" s="154">
        <f t="shared" si="1"/>
        <v>2.0000000000003126E-2</v>
      </c>
      <c r="P6">
        <v>15.678123379989634</v>
      </c>
      <c r="Q6">
        <v>8.8445826853291862</v>
      </c>
      <c r="R6">
        <v>0</v>
      </c>
      <c r="S6">
        <v>2.0710730948678071</v>
      </c>
      <c r="T6">
        <v>12.006220839813375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38.6</v>
      </c>
      <c r="E7">
        <f>GT!N7</f>
        <v>0</v>
      </c>
      <c r="F7">
        <f t="shared" si="4"/>
        <v>72</v>
      </c>
      <c r="G7">
        <f t="shared" si="5"/>
        <v>38.6</v>
      </c>
      <c r="H7" s="154"/>
      <c r="I7">
        <f>BRPL_EOD!AC7+BRPL_EOD!AD7</f>
        <v>15.67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38.58</v>
      </c>
      <c r="O7" s="154">
        <f t="shared" si="1"/>
        <v>2.0000000000003126E-2</v>
      </c>
      <c r="P7">
        <v>15.678123379989634</v>
      </c>
      <c r="Q7">
        <v>8.8445826853291862</v>
      </c>
      <c r="R7">
        <v>0</v>
      </c>
      <c r="S7">
        <v>2.0710730948678071</v>
      </c>
      <c r="T7">
        <v>12.006220839813375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38.6</v>
      </c>
      <c r="E8">
        <f>GT!N8</f>
        <v>0</v>
      </c>
      <c r="F8">
        <f t="shared" si="4"/>
        <v>72</v>
      </c>
      <c r="G8">
        <f t="shared" si="5"/>
        <v>38.6</v>
      </c>
      <c r="H8" s="154"/>
      <c r="I8">
        <f>BRPL_EOD!AC8+BRPL_EOD!AD8</f>
        <v>15.67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38.58</v>
      </c>
      <c r="O8" s="154">
        <f t="shared" si="1"/>
        <v>2.0000000000003126E-2</v>
      </c>
      <c r="P8">
        <v>15.678123379989634</v>
      </c>
      <c r="Q8">
        <v>8.8445826853291862</v>
      </c>
      <c r="R8">
        <v>0</v>
      </c>
      <c r="S8">
        <v>2.0710730948678071</v>
      </c>
      <c r="T8">
        <v>12.006220839813375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38.6</v>
      </c>
      <c r="E9">
        <f>GT!N9</f>
        <v>0</v>
      </c>
      <c r="F9">
        <f t="shared" si="4"/>
        <v>72</v>
      </c>
      <c r="G9">
        <f t="shared" si="5"/>
        <v>38.6</v>
      </c>
      <c r="H9" s="154"/>
      <c r="I9">
        <f>BRPL_EOD!AC9+BRPL_EOD!AD9</f>
        <v>15.67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38.58</v>
      </c>
      <c r="O9" s="154">
        <f t="shared" si="1"/>
        <v>2.0000000000003126E-2</v>
      </c>
      <c r="P9">
        <v>15.678123379989634</v>
      </c>
      <c r="Q9">
        <v>8.8445826853291862</v>
      </c>
      <c r="R9">
        <v>0</v>
      </c>
      <c r="S9">
        <v>2.0710730948678071</v>
      </c>
      <c r="T9">
        <v>12.006220839813375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38.6</v>
      </c>
      <c r="E10">
        <f>GT!N10</f>
        <v>0</v>
      </c>
      <c r="F10">
        <f t="shared" si="4"/>
        <v>72</v>
      </c>
      <c r="G10">
        <f t="shared" si="5"/>
        <v>38.6</v>
      </c>
      <c r="H10" s="154"/>
      <c r="I10">
        <f>BRPL_EOD!AC10+BRPL_EOD!AD10</f>
        <v>15.67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38.58</v>
      </c>
      <c r="O10" s="154">
        <f t="shared" si="1"/>
        <v>2.0000000000003126E-2</v>
      </c>
      <c r="P10">
        <v>15.678123379989634</v>
      </c>
      <c r="Q10">
        <v>8.8445826853291862</v>
      </c>
      <c r="R10">
        <v>0</v>
      </c>
      <c r="S10">
        <v>2.0710730948678071</v>
      </c>
      <c r="T10">
        <v>12.006220839813375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38.6</v>
      </c>
      <c r="E11">
        <f>GT!N11</f>
        <v>0</v>
      </c>
      <c r="F11">
        <f t="shared" si="4"/>
        <v>72</v>
      </c>
      <c r="G11">
        <f t="shared" si="5"/>
        <v>38.6</v>
      </c>
      <c r="H11" s="154"/>
      <c r="I11">
        <f>BRPL_EOD!AC11+BRPL_EOD!AD11</f>
        <v>15.67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38.58</v>
      </c>
      <c r="O11" s="154">
        <f t="shared" si="1"/>
        <v>2.0000000000003126E-2</v>
      </c>
      <c r="P11">
        <v>15.678123379989634</v>
      </c>
      <c r="Q11">
        <v>8.8445826853291862</v>
      </c>
      <c r="R11">
        <v>0</v>
      </c>
      <c r="S11">
        <v>2.0710730948678071</v>
      </c>
      <c r="T11">
        <v>12.006220839813375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38.6</v>
      </c>
      <c r="E12">
        <f>GT!N12</f>
        <v>0</v>
      </c>
      <c r="F12">
        <f t="shared" si="4"/>
        <v>72</v>
      </c>
      <c r="G12">
        <f t="shared" si="5"/>
        <v>38.6</v>
      </c>
      <c r="H12" s="154"/>
      <c r="I12">
        <f>BRPL_EOD!AC12+BRPL_EOD!AD12</f>
        <v>15.67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38.58</v>
      </c>
      <c r="O12" s="154">
        <f t="shared" si="1"/>
        <v>2.0000000000003126E-2</v>
      </c>
      <c r="P12">
        <v>15.678123379989634</v>
      </c>
      <c r="Q12">
        <v>8.8445826853291862</v>
      </c>
      <c r="R12">
        <v>0</v>
      </c>
      <c r="S12">
        <v>2.0710730948678071</v>
      </c>
      <c r="T12">
        <v>12.006220839813375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38.6</v>
      </c>
      <c r="E13">
        <f>GT!N13</f>
        <v>0</v>
      </c>
      <c r="F13">
        <f t="shared" si="4"/>
        <v>72</v>
      </c>
      <c r="G13">
        <f t="shared" si="5"/>
        <v>38.6</v>
      </c>
      <c r="H13" s="154"/>
      <c r="I13">
        <f>BRPL_EOD!AC13+BRPL_EOD!AD13</f>
        <v>15.67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38.58</v>
      </c>
      <c r="O13" s="154">
        <f t="shared" si="1"/>
        <v>2.0000000000003126E-2</v>
      </c>
      <c r="P13">
        <v>15.678123379989634</v>
      </c>
      <c r="Q13">
        <v>8.8445826853291862</v>
      </c>
      <c r="R13">
        <v>0</v>
      </c>
      <c r="S13">
        <v>2.0710730948678071</v>
      </c>
      <c r="T13">
        <v>12.006220839813375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38.6</v>
      </c>
      <c r="E14">
        <f>GT!N14</f>
        <v>0</v>
      </c>
      <c r="F14">
        <f t="shared" si="4"/>
        <v>72</v>
      </c>
      <c r="G14">
        <f t="shared" si="5"/>
        <v>38.6</v>
      </c>
      <c r="H14" s="154"/>
      <c r="I14">
        <f>BRPL_EOD!AC14+BRPL_EOD!AD14</f>
        <v>15.67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38.58</v>
      </c>
      <c r="O14" s="154">
        <f t="shared" si="1"/>
        <v>2.0000000000003126E-2</v>
      </c>
      <c r="P14">
        <v>15.678123379989634</v>
      </c>
      <c r="Q14">
        <v>8.8445826853291862</v>
      </c>
      <c r="R14">
        <v>0</v>
      </c>
      <c r="S14">
        <v>2.0710730948678071</v>
      </c>
      <c r="T14">
        <v>12.006220839813375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38.6</v>
      </c>
      <c r="E15">
        <f>GT!N15</f>
        <v>0</v>
      </c>
      <c r="F15">
        <f t="shared" si="4"/>
        <v>72</v>
      </c>
      <c r="G15">
        <f t="shared" si="5"/>
        <v>38.6</v>
      </c>
      <c r="H15" s="154"/>
      <c r="I15">
        <f>BRPL_EOD!AC15+BRPL_EOD!AD15</f>
        <v>15.67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38.58</v>
      </c>
      <c r="O15" s="154">
        <f t="shared" si="1"/>
        <v>2.0000000000003126E-2</v>
      </c>
      <c r="P15">
        <v>15.678123379989634</v>
      </c>
      <c r="Q15">
        <v>8.8445826853291862</v>
      </c>
      <c r="R15">
        <v>0</v>
      </c>
      <c r="S15">
        <v>2.0710730948678071</v>
      </c>
      <c r="T15">
        <v>12.006220839813375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38.6</v>
      </c>
      <c r="E16">
        <f>GT!N16</f>
        <v>0</v>
      </c>
      <c r="F16">
        <f t="shared" si="4"/>
        <v>72</v>
      </c>
      <c r="G16">
        <f t="shared" si="5"/>
        <v>38.6</v>
      </c>
      <c r="H16" s="154"/>
      <c r="I16">
        <f>BRPL_EOD!AC16+BRPL_EOD!AD16</f>
        <v>15.67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38.58</v>
      </c>
      <c r="O16" s="154">
        <f t="shared" si="1"/>
        <v>2.0000000000003126E-2</v>
      </c>
      <c r="P16">
        <v>15.678123379989634</v>
      </c>
      <c r="Q16">
        <v>8.8445826853291862</v>
      </c>
      <c r="R16">
        <v>0</v>
      </c>
      <c r="S16">
        <v>2.0710730948678071</v>
      </c>
      <c r="T16">
        <v>12.006220839813375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38.6</v>
      </c>
      <c r="E17">
        <f>GT!N17</f>
        <v>0</v>
      </c>
      <c r="F17">
        <f t="shared" si="4"/>
        <v>72</v>
      </c>
      <c r="G17">
        <f t="shared" si="5"/>
        <v>38.6</v>
      </c>
      <c r="H17" s="154"/>
      <c r="I17">
        <f>BRPL_EOD!AC17+BRPL_EOD!AD17</f>
        <v>15.67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38.58</v>
      </c>
      <c r="O17" s="154">
        <f t="shared" si="1"/>
        <v>2.0000000000003126E-2</v>
      </c>
      <c r="P17">
        <v>15.678123379989634</v>
      </c>
      <c r="Q17">
        <v>8.8445826853291862</v>
      </c>
      <c r="R17">
        <v>0</v>
      </c>
      <c r="S17">
        <v>2.0710730948678071</v>
      </c>
      <c r="T17">
        <v>12.006220839813375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38.6</v>
      </c>
      <c r="E18">
        <f>GT!N18</f>
        <v>0</v>
      </c>
      <c r="F18">
        <f t="shared" si="4"/>
        <v>72</v>
      </c>
      <c r="G18">
        <f t="shared" si="5"/>
        <v>38.6</v>
      </c>
      <c r="H18" s="154"/>
      <c r="I18">
        <f>BRPL_EOD!AC18+BRPL_EOD!AD18</f>
        <v>15.67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38.58</v>
      </c>
      <c r="O18" s="154">
        <f t="shared" si="1"/>
        <v>2.0000000000003126E-2</v>
      </c>
      <c r="P18">
        <v>15.678123379989634</v>
      </c>
      <c r="Q18">
        <v>8.8445826853291862</v>
      </c>
      <c r="R18">
        <v>0</v>
      </c>
      <c r="S18">
        <v>2.0710730948678071</v>
      </c>
      <c r="T18">
        <v>12.006220839813375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38.6</v>
      </c>
      <c r="E19">
        <f>GT!N19</f>
        <v>0</v>
      </c>
      <c r="F19">
        <f t="shared" si="4"/>
        <v>72</v>
      </c>
      <c r="G19">
        <f t="shared" si="5"/>
        <v>38.6</v>
      </c>
      <c r="H19" s="154"/>
      <c r="I19">
        <f>BRPL_EOD!AC19+BRPL_EOD!AD19</f>
        <v>15.67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38.58</v>
      </c>
      <c r="O19" s="154">
        <f t="shared" si="1"/>
        <v>2.0000000000003126E-2</v>
      </c>
      <c r="P19">
        <v>15.678123379989634</v>
      </c>
      <c r="Q19">
        <v>8.8445826853291862</v>
      </c>
      <c r="R19">
        <v>0</v>
      </c>
      <c r="S19">
        <v>2.0710730948678071</v>
      </c>
      <c r="T19">
        <v>12.006220839813375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38.6</v>
      </c>
      <c r="E20">
        <f>GT!N20</f>
        <v>0</v>
      </c>
      <c r="F20">
        <f t="shared" si="4"/>
        <v>72</v>
      </c>
      <c r="G20">
        <f t="shared" si="5"/>
        <v>38.6</v>
      </c>
      <c r="H20" s="154"/>
      <c r="I20">
        <f>BRPL_EOD!AC20+BRPL_EOD!AD20</f>
        <v>15.67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38.58</v>
      </c>
      <c r="O20" s="154">
        <f t="shared" si="1"/>
        <v>2.0000000000003126E-2</v>
      </c>
      <c r="P20">
        <v>15.678123379989634</v>
      </c>
      <c r="Q20">
        <v>8.8445826853291862</v>
      </c>
      <c r="R20">
        <v>0</v>
      </c>
      <c r="S20">
        <v>2.0710730948678071</v>
      </c>
      <c r="T20">
        <v>12.006220839813375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38.6</v>
      </c>
      <c r="E21">
        <f>GT!N21</f>
        <v>0</v>
      </c>
      <c r="F21">
        <f t="shared" si="4"/>
        <v>72</v>
      </c>
      <c r="G21">
        <f t="shared" si="5"/>
        <v>38.6</v>
      </c>
      <c r="H21" s="154"/>
      <c r="I21">
        <f>BRPL_EOD!AC21+BRPL_EOD!AD21</f>
        <v>15.67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38.58</v>
      </c>
      <c r="O21" s="154">
        <f t="shared" si="1"/>
        <v>2.0000000000003126E-2</v>
      </c>
      <c r="P21">
        <v>15.678123379989634</v>
      </c>
      <c r="Q21">
        <v>8.8445826853291862</v>
      </c>
      <c r="R21">
        <v>0</v>
      </c>
      <c r="S21">
        <v>2.0710730948678071</v>
      </c>
      <c r="T21">
        <v>12.006220839813375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38.6</v>
      </c>
      <c r="E22">
        <f>GT!N22</f>
        <v>0</v>
      </c>
      <c r="F22">
        <f t="shared" si="4"/>
        <v>72</v>
      </c>
      <c r="G22">
        <f t="shared" si="5"/>
        <v>38.6</v>
      </c>
      <c r="H22" s="154"/>
      <c r="I22">
        <f>BRPL_EOD!AC22+BRPL_EOD!AD22</f>
        <v>15.67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38.58</v>
      </c>
      <c r="O22" s="154">
        <f t="shared" si="1"/>
        <v>2.0000000000003126E-2</v>
      </c>
      <c r="P22">
        <v>15.678123379989634</v>
      </c>
      <c r="Q22">
        <v>8.8445826853291862</v>
      </c>
      <c r="R22">
        <v>0</v>
      </c>
      <c r="S22">
        <v>2.0710730948678071</v>
      </c>
      <c r="T22">
        <v>12.006220839813375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38.6</v>
      </c>
      <c r="E23">
        <f>GT!N23</f>
        <v>0</v>
      </c>
      <c r="F23">
        <f t="shared" si="4"/>
        <v>72</v>
      </c>
      <c r="G23">
        <f t="shared" si="5"/>
        <v>38.6</v>
      </c>
      <c r="H23" s="154"/>
      <c r="I23">
        <f>BRPL_EOD!AC23+BRPL_EOD!AD23</f>
        <v>15.67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38.58</v>
      </c>
      <c r="O23" s="154">
        <f t="shared" si="1"/>
        <v>2.0000000000003126E-2</v>
      </c>
      <c r="P23">
        <v>15.678123379989634</v>
      </c>
      <c r="Q23">
        <v>8.8445826853291862</v>
      </c>
      <c r="R23">
        <v>0</v>
      </c>
      <c r="S23">
        <v>2.0710730948678071</v>
      </c>
      <c r="T23">
        <v>12.006220839813375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38.6</v>
      </c>
      <c r="E24">
        <f>GT!N24</f>
        <v>0</v>
      </c>
      <c r="F24">
        <f t="shared" si="4"/>
        <v>72</v>
      </c>
      <c r="G24">
        <f t="shared" si="5"/>
        <v>38.6</v>
      </c>
      <c r="H24" s="154"/>
      <c r="I24">
        <f>BRPL_EOD!AC24+BRPL_EOD!AD24</f>
        <v>15.67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38.58</v>
      </c>
      <c r="O24" s="154">
        <f t="shared" si="1"/>
        <v>2.0000000000003126E-2</v>
      </c>
      <c r="P24">
        <v>15.678123379989634</v>
      </c>
      <c r="Q24">
        <v>8.8445826853291862</v>
      </c>
      <c r="R24">
        <v>0</v>
      </c>
      <c r="S24">
        <v>2.0710730948678071</v>
      </c>
      <c r="T24">
        <v>12.006220839813375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38.6</v>
      </c>
      <c r="E25">
        <f>GT!N25</f>
        <v>0</v>
      </c>
      <c r="F25">
        <f t="shared" si="4"/>
        <v>72</v>
      </c>
      <c r="G25">
        <f t="shared" si="5"/>
        <v>38.6</v>
      </c>
      <c r="H25" s="154"/>
      <c r="I25">
        <f>BRPL_EOD!AC25+BRPL_EOD!AD25</f>
        <v>15.67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38.58</v>
      </c>
      <c r="O25" s="154">
        <f t="shared" si="1"/>
        <v>2.0000000000003126E-2</v>
      </c>
      <c r="P25">
        <v>15.678123379989634</v>
      </c>
      <c r="Q25">
        <v>8.8445826853291862</v>
      </c>
      <c r="R25">
        <v>0</v>
      </c>
      <c r="S25">
        <v>2.0710730948678071</v>
      </c>
      <c r="T25">
        <v>12.006220839813375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38.6</v>
      </c>
      <c r="E26">
        <f>GT!N26</f>
        <v>0</v>
      </c>
      <c r="F26">
        <f t="shared" si="4"/>
        <v>72</v>
      </c>
      <c r="G26">
        <f t="shared" si="5"/>
        <v>38.6</v>
      </c>
      <c r="H26" s="154"/>
      <c r="I26">
        <f>BRPL_EOD!AC26+BRPL_EOD!AD26</f>
        <v>15.67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38.58</v>
      </c>
      <c r="O26" s="154">
        <f t="shared" si="1"/>
        <v>2.0000000000003126E-2</v>
      </c>
      <c r="P26">
        <v>15.678123379989634</v>
      </c>
      <c r="Q26">
        <v>8.8445826853291862</v>
      </c>
      <c r="R26">
        <v>0</v>
      </c>
      <c r="S26">
        <v>2.0710730948678071</v>
      </c>
      <c r="T26">
        <v>12.006220839813375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38.6</v>
      </c>
      <c r="E27">
        <f>GT!N27</f>
        <v>0</v>
      </c>
      <c r="F27">
        <f t="shared" si="4"/>
        <v>72</v>
      </c>
      <c r="G27">
        <f t="shared" si="5"/>
        <v>38.6</v>
      </c>
      <c r="H27" s="154"/>
      <c r="I27">
        <f>BRPL_EOD!AC27+BRPL_EOD!AD27</f>
        <v>15.67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38.58</v>
      </c>
      <c r="O27" s="154">
        <f t="shared" si="1"/>
        <v>2.0000000000003126E-2</v>
      </c>
      <c r="P27">
        <v>15.678123379989634</v>
      </c>
      <c r="Q27">
        <v>8.8445826853291862</v>
      </c>
      <c r="R27">
        <v>0</v>
      </c>
      <c r="S27">
        <v>2.0710730948678071</v>
      </c>
      <c r="T27">
        <v>12.006220839813375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38.6</v>
      </c>
      <c r="E28">
        <f>GT!N28</f>
        <v>0</v>
      </c>
      <c r="F28">
        <f t="shared" si="4"/>
        <v>72</v>
      </c>
      <c r="G28">
        <f t="shared" si="5"/>
        <v>38.6</v>
      </c>
      <c r="H28" s="154"/>
      <c r="I28">
        <f>BRPL_EOD!AC28+BRPL_EOD!AD28</f>
        <v>15.67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38.58</v>
      </c>
      <c r="O28" s="154">
        <f t="shared" si="1"/>
        <v>2.0000000000003126E-2</v>
      </c>
      <c r="P28">
        <v>15.678123379989634</v>
      </c>
      <c r="Q28">
        <v>8.8445826853291862</v>
      </c>
      <c r="R28">
        <v>0</v>
      </c>
      <c r="S28">
        <v>2.0710730948678071</v>
      </c>
      <c r="T28">
        <v>12.006220839813375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38.6</v>
      </c>
      <c r="E29">
        <f>GT!N29</f>
        <v>0</v>
      </c>
      <c r="F29">
        <f t="shared" si="4"/>
        <v>72</v>
      </c>
      <c r="G29">
        <f t="shared" si="5"/>
        <v>38.6</v>
      </c>
      <c r="H29" s="154"/>
      <c r="I29">
        <f>BRPL_EOD!AC29+BRPL_EOD!AD29</f>
        <v>15.67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38.58</v>
      </c>
      <c r="O29" s="154">
        <f t="shared" si="1"/>
        <v>2.0000000000003126E-2</v>
      </c>
      <c r="P29">
        <v>15.678123379989634</v>
      </c>
      <c r="Q29">
        <v>8.8445826853291862</v>
      </c>
      <c r="R29">
        <v>0</v>
      </c>
      <c r="S29">
        <v>2.0710730948678071</v>
      </c>
      <c r="T29">
        <v>12.006220839813375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38.6</v>
      </c>
      <c r="E30">
        <f>GT!N30</f>
        <v>0</v>
      </c>
      <c r="F30">
        <f t="shared" si="4"/>
        <v>72</v>
      </c>
      <c r="G30">
        <f t="shared" si="5"/>
        <v>38.6</v>
      </c>
      <c r="H30" s="154"/>
      <c r="I30">
        <f>BRPL_EOD!AC30+BRPL_EOD!AD30</f>
        <v>15.67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38.58</v>
      </c>
      <c r="O30" s="154">
        <f t="shared" si="1"/>
        <v>2.0000000000003126E-2</v>
      </c>
      <c r="P30">
        <v>15.678123379989634</v>
      </c>
      <c r="Q30">
        <v>8.8445826853291862</v>
      </c>
      <c r="R30">
        <v>0</v>
      </c>
      <c r="S30">
        <v>2.0710730948678071</v>
      </c>
      <c r="T30">
        <v>12.006220839813375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38.6</v>
      </c>
      <c r="E31">
        <f>GT!N31</f>
        <v>0</v>
      </c>
      <c r="F31">
        <f t="shared" si="4"/>
        <v>72</v>
      </c>
      <c r="G31">
        <f t="shared" si="5"/>
        <v>38.6</v>
      </c>
      <c r="H31" s="154"/>
      <c r="I31">
        <f>BRPL_EOD!AC31+BRPL_EOD!AD31</f>
        <v>15.67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38.58</v>
      </c>
      <c r="O31" s="154">
        <f t="shared" si="1"/>
        <v>2.0000000000003126E-2</v>
      </c>
      <c r="P31">
        <v>15.678123379989634</v>
      </c>
      <c r="Q31">
        <v>8.8445826853291862</v>
      </c>
      <c r="R31">
        <v>0</v>
      </c>
      <c r="S31">
        <v>2.0710730948678071</v>
      </c>
      <c r="T31">
        <v>12.006220839813375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38.6</v>
      </c>
      <c r="E32">
        <f>GT!N32</f>
        <v>0</v>
      </c>
      <c r="F32">
        <f t="shared" si="4"/>
        <v>72</v>
      </c>
      <c r="G32">
        <f t="shared" si="5"/>
        <v>38.6</v>
      </c>
      <c r="H32" s="154"/>
      <c r="I32">
        <f>BRPL_EOD!AC32+BRPL_EOD!AD32</f>
        <v>15.67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38.58</v>
      </c>
      <c r="O32" s="154">
        <f t="shared" si="1"/>
        <v>2.0000000000003126E-2</v>
      </c>
      <c r="P32">
        <v>15.678123379989634</v>
      </c>
      <c r="Q32">
        <v>8.8445826853291862</v>
      </c>
      <c r="R32">
        <v>0</v>
      </c>
      <c r="S32">
        <v>2.0710730948678071</v>
      </c>
      <c r="T32">
        <v>12.006220839813375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38.6</v>
      </c>
      <c r="E33">
        <f>GT!N33</f>
        <v>0</v>
      </c>
      <c r="F33">
        <f t="shared" si="4"/>
        <v>72</v>
      </c>
      <c r="G33">
        <f t="shared" si="5"/>
        <v>38.6</v>
      </c>
      <c r="H33" s="154"/>
      <c r="I33">
        <f>BRPL_EOD!AC33+BRPL_EOD!AD33</f>
        <v>15.67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38.58</v>
      </c>
      <c r="O33" s="154">
        <f t="shared" si="1"/>
        <v>2.0000000000003126E-2</v>
      </c>
      <c r="P33">
        <v>15.678123379989634</v>
      </c>
      <c r="Q33">
        <v>8.8445826853291862</v>
      </c>
      <c r="R33">
        <v>0</v>
      </c>
      <c r="S33">
        <v>2.0710730948678071</v>
      </c>
      <c r="T33">
        <v>12.006220839813375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38.6</v>
      </c>
      <c r="E34">
        <f>GT!N34</f>
        <v>0</v>
      </c>
      <c r="F34">
        <f t="shared" si="4"/>
        <v>72</v>
      </c>
      <c r="G34">
        <f t="shared" si="5"/>
        <v>38.6</v>
      </c>
      <c r="H34" s="154"/>
      <c r="I34">
        <f>BRPL_EOD!AC34+BRPL_EOD!AD34</f>
        <v>15.67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38.58</v>
      </c>
      <c r="O34" s="154">
        <f t="shared" si="1"/>
        <v>2.0000000000003126E-2</v>
      </c>
      <c r="P34">
        <v>15.678123379989634</v>
      </c>
      <c r="Q34">
        <v>8.8445826853291862</v>
      </c>
      <c r="R34">
        <v>0</v>
      </c>
      <c r="S34">
        <v>2.0710730948678071</v>
      </c>
      <c r="T34">
        <v>12.006220839813375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38.6</v>
      </c>
      <c r="E35">
        <f>GT!N35</f>
        <v>0</v>
      </c>
      <c r="F35">
        <f t="shared" si="4"/>
        <v>72</v>
      </c>
      <c r="G35">
        <f t="shared" si="5"/>
        <v>38.6</v>
      </c>
      <c r="H35" s="154"/>
      <c r="I35">
        <f>BRPL_EOD!AC35+BRPL_EOD!AD35</f>
        <v>15.67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38.58</v>
      </c>
      <c r="O35" s="154">
        <f t="shared" si="1"/>
        <v>2.0000000000003126E-2</v>
      </c>
      <c r="P35">
        <v>15.678123379989634</v>
      </c>
      <c r="Q35">
        <v>8.8445826853291862</v>
      </c>
      <c r="R35">
        <v>0</v>
      </c>
      <c r="S35">
        <v>2.0710730948678071</v>
      </c>
      <c r="T35">
        <v>12.006220839813375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38.6</v>
      </c>
      <c r="E36">
        <f>GT!N36</f>
        <v>0</v>
      </c>
      <c r="F36">
        <f t="shared" si="4"/>
        <v>72</v>
      </c>
      <c r="G36">
        <f t="shared" si="5"/>
        <v>38.6</v>
      </c>
      <c r="H36" s="154"/>
      <c r="I36">
        <f>BRPL_EOD!AC36+BRPL_EOD!AD36</f>
        <v>15.67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38.58</v>
      </c>
      <c r="O36" s="154">
        <f t="shared" si="1"/>
        <v>2.0000000000003126E-2</v>
      </c>
      <c r="P36">
        <v>15.678123379989634</v>
      </c>
      <c r="Q36">
        <v>8.8445826853291862</v>
      </c>
      <c r="R36">
        <v>0</v>
      </c>
      <c r="S36">
        <v>2.0710730948678071</v>
      </c>
      <c r="T36">
        <v>12.006220839813375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38.6</v>
      </c>
      <c r="E37">
        <f>GT!N37</f>
        <v>0</v>
      </c>
      <c r="F37">
        <f t="shared" si="4"/>
        <v>72</v>
      </c>
      <c r="G37">
        <f t="shared" si="5"/>
        <v>38.6</v>
      </c>
      <c r="H37" s="154"/>
      <c r="I37">
        <f>BRPL_EOD!AC37+BRPL_EOD!AD37</f>
        <v>15.67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38.58</v>
      </c>
      <c r="O37" s="154">
        <f t="shared" si="1"/>
        <v>2.0000000000003126E-2</v>
      </c>
      <c r="P37">
        <v>15.678123379989634</v>
      </c>
      <c r="Q37">
        <v>8.8445826853291862</v>
      </c>
      <c r="R37">
        <v>0</v>
      </c>
      <c r="S37">
        <v>2.0710730948678071</v>
      </c>
      <c r="T37">
        <v>12.006220839813375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38.6</v>
      </c>
      <c r="E38">
        <f>GT!N38</f>
        <v>0</v>
      </c>
      <c r="F38">
        <f t="shared" si="4"/>
        <v>72</v>
      </c>
      <c r="G38">
        <f t="shared" si="5"/>
        <v>38.6</v>
      </c>
      <c r="H38" s="154"/>
      <c r="I38">
        <f>BRPL_EOD!AC38+BRPL_EOD!AD38</f>
        <v>15.67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38.58</v>
      </c>
      <c r="O38" s="154">
        <f t="shared" si="1"/>
        <v>2.0000000000003126E-2</v>
      </c>
      <c r="P38">
        <v>15.678123379989634</v>
      </c>
      <c r="Q38">
        <v>8.8445826853291862</v>
      </c>
      <c r="R38">
        <v>0</v>
      </c>
      <c r="S38">
        <v>2.0710730948678071</v>
      </c>
      <c r="T38">
        <v>12.006220839813375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38.6</v>
      </c>
      <c r="E39">
        <f>GT!N39</f>
        <v>0</v>
      </c>
      <c r="F39">
        <f t="shared" si="4"/>
        <v>72</v>
      </c>
      <c r="G39">
        <f t="shared" si="5"/>
        <v>38.6</v>
      </c>
      <c r="H39" s="154"/>
      <c r="I39">
        <f>BRPL_EOD!AC39+BRPL_EOD!AD39</f>
        <v>15.67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38.58</v>
      </c>
      <c r="O39" s="154">
        <f t="shared" si="1"/>
        <v>2.0000000000003126E-2</v>
      </c>
      <c r="P39">
        <v>15.678123379989634</v>
      </c>
      <c r="Q39">
        <v>8.8445826853291862</v>
      </c>
      <c r="R39">
        <v>0</v>
      </c>
      <c r="S39">
        <v>2.0710730948678071</v>
      </c>
      <c r="T39">
        <v>12.006220839813375</v>
      </c>
      <c r="U39" s="156">
        <f t="shared" si="2"/>
        <v>38.6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38.6</v>
      </c>
      <c r="E40">
        <f>GT!N40</f>
        <v>0</v>
      </c>
      <c r="F40">
        <f t="shared" si="4"/>
        <v>72</v>
      </c>
      <c r="G40">
        <f t="shared" si="5"/>
        <v>38.6</v>
      </c>
      <c r="H40" s="154"/>
      <c r="I40">
        <f>BRPL_EOD!AC40+BRPL_EOD!AD40</f>
        <v>15.67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38.58</v>
      </c>
      <c r="O40" s="154">
        <f t="shared" si="1"/>
        <v>2.0000000000003126E-2</v>
      </c>
      <c r="P40">
        <v>15.678123379989634</v>
      </c>
      <c r="Q40">
        <v>8.8445826853291862</v>
      </c>
      <c r="R40">
        <v>0</v>
      </c>
      <c r="S40">
        <v>2.0710730948678071</v>
      </c>
      <c r="T40">
        <v>12.006220839813375</v>
      </c>
      <c r="U40" s="156">
        <f t="shared" si="2"/>
        <v>38.6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38.6</v>
      </c>
      <c r="E41">
        <f>GT!N41</f>
        <v>0</v>
      </c>
      <c r="F41">
        <f t="shared" si="4"/>
        <v>72</v>
      </c>
      <c r="G41">
        <f t="shared" si="5"/>
        <v>38.6</v>
      </c>
      <c r="H41" s="154"/>
      <c r="I41">
        <f>BRPL_EOD!AC41+BRPL_EOD!AD41</f>
        <v>15.67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38.58</v>
      </c>
      <c r="O41" s="154">
        <f t="shared" si="1"/>
        <v>2.0000000000003126E-2</v>
      </c>
      <c r="P41">
        <v>15.678123379989634</v>
      </c>
      <c r="Q41">
        <v>8.8445826853291862</v>
      </c>
      <c r="R41">
        <v>0</v>
      </c>
      <c r="S41">
        <v>2.0710730948678071</v>
      </c>
      <c r="T41">
        <v>12.006220839813375</v>
      </c>
      <c r="U41" s="156">
        <f t="shared" si="2"/>
        <v>38.6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38.6</v>
      </c>
      <c r="E42">
        <f>GT!N42</f>
        <v>0</v>
      </c>
      <c r="F42">
        <f t="shared" si="4"/>
        <v>72</v>
      </c>
      <c r="G42">
        <f t="shared" si="5"/>
        <v>38.6</v>
      </c>
      <c r="H42" s="154"/>
      <c r="I42">
        <f>BRPL_EOD!AC42+BRPL_EOD!AD42</f>
        <v>15.67</v>
      </c>
      <c r="J42">
        <f>BYPL_EOD!AC42+BYPL_EOD!AD42</f>
        <v>8.84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38.58</v>
      </c>
      <c r="O42" s="154">
        <f t="shared" si="1"/>
        <v>2.0000000000003126E-2</v>
      </c>
      <c r="P42">
        <v>15.678123379989634</v>
      </c>
      <c r="Q42">
        <v>8.8445826853291862</v>
      </c>
      <c r="R42">
        <v>0</v>
      </c>
      <c r="S42">
        <v>2.0710730948678071</v>
      </c>
      <c r="T42">
        <v>12.006220839813375</v>
      </c>
      <c r="U42" s="156">
        <f t="shared" si="2"/>
        <v>38.6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38.6</v>
      </c>
      <c r="E43">
        <f>GT!N43</f>
        <v>0</v>
      </c>
      <c r="F43">
        <f t="shared" si="4"/>
        <v>72</v>
      </c>
      <c r="G43">
        <f t="shared" si="5"/>
        <v>38.6</v>
      </c>
      <c r="H43" s="154"/>
      <c r="I43">
        <f>BRPL_EOD!AC43+BRPL_EOD!AD43</f>
        <v>15</v>
      </c>
      <c r="J43">
        <f>BYPL_EOD!AC43+BYPL_EOD!AD43</f>
        <v>9.5500000000000007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38.620000000000005</v>
      </c>
      <c r="O43" s="154">
        <f t="shared" si="1"/>
        <v>-2.0000000000003126E-2</v>
      </c>
      <c r="P43">
        <v>14.992232004142929</v>
      </c>
      <c r="Q43">
        <v>9.5450543759709987</v>
      </c>
      <c r="R43">
        <v>0</v>
      </c>
      <c r="S43">
        <v>2.0689280165717241</v>
      </c>
      <c r="T43">
        <v>11.993785603314343</v>
      </c>
      <c r="U43" s="156">
        <f t="shared" si="2"/>
        <v>38.599999999999994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38.6</v>
      </c>
      <c r="E44">
        <f>GT!N44</f>
        <v>0</v>
      </c>
      <c r="F44">
        <f t="shared" si="4"/>
        <v>72</v>
      </c>
      <c r="G44">
        <f t="shared" si="5"/>
        <v>38.6</v>
      </c>
      <c r="H44" s="154"/>
      <c r="I44">
        <f>BRPL_EOD!AC44+BRPL_EOD!AD44</f>
        <v>15</v>
      </c>
      <c r="J44">
        <f>BYPL_EOD!AC44+BYPL_EOD!AD44</f>
        <v>9.5500000000000007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38.620000000000005</v>
      </c>
      <c r="O44" s="154">
        <f t="shared" si="1"/>
        <v>-2.0000000000003126E-2</v>
      </c>
      <c r="P44">
        <v>14.992232004142929</v>
      </c>
      <c r="Q44">
        <v>9.5450543759709987</v>
      </c>
      <c r="R44">
        <v>0</v>
      </c>
      <c r="S44">
        <v>2.0689280165717241</v>
      </c>
      <c r="T44">
        <v>11.993785603314343</v>
      </c>
      <c r="U44" s="156">
        <f t="shared" si="2"/>
        <v>38.599999999999994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38.6</v>
      </c>
      <c r="E45">
        <f>GT!N45</f>
        <v>0</v>
      </c>
      <c r="F45">
        <f t="shared" si="4"/>
        <v>72</v>
      </c>
      <c r="G45">
        <f t="shared" si="5"/>
        <v>38.6</v>
      </c>
      <c r="H45" s="154"/>
      <c r="I45">
        <f>BRPL_EOD!AC45+BRPL_EOD!AD45</f>
        <v>15.67</v>
      </c>
      <c r="J45">
        <f>BYPL_EOD!AC45+BYPL_EOD!AD45</f>
        <v>8.84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38.58</v>
      </c>
      <c r="O45" s="154">
        <f t="shared" si="1"/>
        <v>2.0000000000003126E-2</v>
      </c>
      <c r="P45">
        <v>15.678123379989634</v>
      </c>
      <c r="Q45">
        <v>8.8445826853291862</v>
      </c>
      <c r="R45">
        <v>0</v>
      </c>
      <c r="S45">
        <v>2.0710730948678071</v>
      </c>
      <c r="T45">
        <v>12.006220839813375</v>
      </c>
      <c r="U45" s="156">
        <f t="shared" si="2"/>
        <v>38.6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38.6</v>
      </c>
      <c r="E46">
        <f>GT!N46</f>
        <v>0</v>
      </c>
      <c r="F46">
        <f t="shared" si="4"/>
        <v>72</v>
      </c>
      <c r="G46">
        <f t="shared" si="5"/>
        <v>38.6</v>
      </c>
      <c r="H46" s="154"/>
      <c r="I46">
        <f>BRPL_EOD!AC46+BRPL_EOD!AD46</f>
        <v>15.67</v>
      </c>
      <c r="J46">
        <f>BYPL_EOD!AC46+BYPL_EOD!AD46</f>
        <v>8.84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38.58</v>
      </c>
      <c r="O46" s="154">
        <f t="shared" si="1"/>
        <v>2.0000000000003126E-2</v>
      </c>
      <c r="P46">
        <v>15.678123379989634</v>
      </c>
      <c r="Q46">
        <v>8.8445826853291862</v>
      </c>
      <c r="R46">
        <v>0</v>
      </c>
      <c r="S46">
        <v>2.0710730948678071</v>
      </c>
      <c r="T46">
        <v>12.006220839813375</v>
      </c>
      <c r="U46" s="156">
        <f t="shared" si="2"/>
        <v>38.6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38.6</v>
      </c>
      <c r="E47">
        <f>GT!N47</f>
        <v>0</v>
      </c>
      <c r="F47">
        <f t="shared" si="4"/>
        <v>72</v>
      </c>
      <c r="G47">
        <f t="shared" si="5"/>
        <v>38.6</v>
      </c>
      <c r="H47" s="154"/>
      <c r="I47">
        <f>BRPL_EOD!AC47+BRPL_EOD!AD47</f>
        <v>15.67</v>
      </c>
      <c r="J47">
        <f>BYPL_EOD!AC47+BYPL_EOD!AD47</f>
        <v>8.84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38.58</v>
      </c>
      <c r="O47" s="154">
        <f t="shared" si="1"/>
        <v>2.0000000000003126E-2</v>
      </c>
      <c r="P47">
        <v>15.678123379989634</v>
      </c>
      <c r="Q47">
        <v>8.8445826853291862</v>
      </c>
      <c r="R47">
        <v>0</v>
      </c>
      <c r="S47">
        <v>2.0710730948678071</v>
      </c>
      <c r="T47">
        <v>12.006220839813375</v>
      </c>
      <c r="U47" s="156">
        <f t="shared" si="2"/>
        <v>38.6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38.6</v>
      </c>
      <c r="E48">
        <f>GT!N48</f>
        <v>0</v>
      </c>
      <c r="F48">
        <f t="shared" si="4"/>
        <v>72</v>
      </c>
      <c r="G48">
        <f t="shared" si="5"/>
        <v>38.6</v>
      </c>
      <c r="H48" s="154"/>
      <c r="I48">
        <f>BRPL_EOD!AC48+BRPL_EOD!AD48</f>
        <v>15.67</v>
      </c>
      <c r="J48">
        <f>BYPL_EOD!AC48+BYPL_EOD!AD48</f>
        <v>8.84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38.58</v>
      </c>
      <c r="O48" s="154">
        <f t="shared" si="1"/>
        <v>2.0000000000003126E-2</v>
      </c>
      <c r="P48">
        <v>15.678123379989634</v>
      </c>
      <c r="Q48">
        <v>8.8445826853291862</v>
      </c>
      <c r="R48">
        <v>0</v>
      </c>
      <c r="S48">
        <v>2.0710730948678071</v>
      </c>
      <c r="T48">
        <v>12.006220839813375</v>
      </c>
      <c r="U48" s="156">
        <f t="shared" si="2"/>
        <v>38.6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38.6</v>
      </c>
      <c r="E49">
        <f>GT!N49</f>
        <v>0</v>
      </c>
      <c r="F49">
        <f t="shared" si="4"/>
        <v>72</v>
      </c>
      <c r="G49">
        <f t="shared" si="5"/>
        <v>38.6</v>
      </c>
      <c r="H49" s="154"/>
      <c r="I49">
        <f>BRPL_EOD!AC49+BRPL_EOD!AD49</f>
        <v>13.93</v>
      </c>
      <c r="J49">
        <f>BYPL_EOD!AC49+BYPL_EOD!AD49</f>
        <v>12.01</v>
      </c>
      <c r="K49">
        <f>MES_EOD!AC49+MES_EOD!AD49</f>
        <v>0</v>
      </c>
      <c r="L49">
        <f>NDMC_EOD!AC49+NDMC_EOD!AD49</f>
        <v>1.92</v>
      </c>
      <c r="M49">
        <f>TPDDL_EOD!AC49+TPDDL_EOD!AD49</f>
        <v>11.14</v>
      </c>
      <c r="N49">
        <f t="shared" si="0"/>
        <v>39</v>
      </c>
      <c r="O49" s="154">
        <f t="shared" si="1"/>
        <v>-0.39999999999999858</v>
      </c>
      <c r="P49">
        <v>13.787128205128205</v>
      </c>
      <c r="Q49">
        <v>11.886820512820513</v>
      </c>
      <c r="R49">
        <v>0</v>
      </c>
      <c r="S49">
        <v>1.9003076923076923</v>
      </c>
      <c r="T49">
        <v>11.025743589743591</v>
      </c>
      <c r="U49" s="156">
        <f t="shared" si="2"/>
        <v>38.6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38.6</v>
      </c>
      <c r="E50">
        <f>GT!N50</f>
        <v>0</v>
      </c>
      <c r="F50">
        <f t="shared" si="4"/>
        <v>72</v>
      </c>
      <c r="G50">
        <f t="shared" si="5"/>
        <v>38.6</v>
      </c>
      <c r="H50" s="154"/>
      <c r="I50">
        <f>BRPL_EOD!AC50+BRPL_EOD!AD50</f>
        <v>13.93</v>
      </c>
      <c r="J50">
        <f>BYPL_EOD!AC50+BYPL_EOD!AD50</f>
        <v>12.01</v>
      </c>
      <c r="K50">
        <f>MES_EOD!AC50+MES_EOD!AD50</f>
        <v>0</v>
      </c>
      <c r="L50">
        <f>NDMC_EOD!AC50+NDMC_EOD!AD50</f>
        <v>1.92</v>
      </c>
      <c r="M50">
        <f>TPDDL_EOD!AC50+TPDDL_EOD!AD50</f>
        <v>11.14</v>
      </c>
      <c r="N50">
        <f t="shared" si="0"/>
        <v>39</v>
      </c>
      <c r="O50" s="154">
        <f t="shared" si="1"/>
        <v>-0.39999999999999858</v>
      </c>
      <c r="P50">
        <v>13.787128205128205</v>
      </c>
      <c r="Q50">
        <v>11.886820512820513</v>
      </c>
      <c r="R50">
        <v>0</v>
      </c>
      <c r="S50">
        <v>1.9003076923076923</v>
      </c>
      <c r="T50">
        <v>11.025743589743591</v>
      </c>
      <c r="U50" s="156">
        <f t="shared" si="2"/>
        <v>38.6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35.6</v>
      </c>
      <c r="E51">
        <f>GT!N51</f>
        <v>0</v>
      </c>
      <c r="F51">
        <f t="shared" si="4"/>
        <v>72</v>
      </c>
      <c r="G51">
        <f t="shared" si="5"/>
        <v>35.6</v>
      </c>
      <c r="H51" s="154"/>
      <c r="I51">
        <f>BRPL_EOD!AC51+BRPL_EOD!AD51</f>
        <v>14.24</v>
      </c>
      <c r="J51">
        <f>BYPL_EOD!AC51+BYPL_EOD!AD51</f>
        <v>8.39</v>
      </c>
      <c r="K51">
        <f>MES_EOD!AC51+MES_EOD!AD51</f>
        <v>0</v>
      </c>
      <c r="L51">
        <f>NDMC_EOD!AC51+NDMC_EOD!AD51</f>
        <v>1.97</v>
      </c>
      <c r="M51">
        <f>TPDDL_EOD!AC51+TPDDL_EOD!AD51</f>
        <v>11.4</v>
      </c>
      <c r="N51">
        <f t="shared" si="0"/>
        <v>36</v>
      </c>
      <c r="O51" s="154">
        <f t="shared" si="1"/>
        <v>-0.39999999999999858</v>
      </c>
      <c r="P51">
        <v>14.081777777777779</v>
      </c>
      <c r="Q51">
        <v>8.2967777777777787</v>
      </c>
      <c r="R51">
        <v>0</v>
      </c>
      <c r="S51">
        <v>1.9481111111111111</v>
      </c>
      <c r="T51">
        <v>11.273333333333333</v>
      </c>
      <c r="U51" s="156">
        <f t="shared" si="2"/>
        <v>35.6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35.6</v>
      </c>
      <c r="E52">
        <f>GT!N52</f>
        <v>0</v>
      </c>
      <c r="F52">
        <f t="shared" si="4"/>
        <v>72</v>
      </c>
      <c r="G52">
        <f t="shared" si="5"/>
        <v>35.6</v>
      </c>
      <c r="H52" s="154"/>
      <c r="I52">
        <f>BRPL_EOD!AC52+BRPL_EOD!AD52</f>
        <v>14.24</v>
      </c>
      <c r="J52">
        <f>BYPL_EOD!AC52+BYPL_EOD!AD52</f>
        <v>8.39</v>
      </c>
      <c r="K52">
        <f>MES_EOD!AC52+MES_EOD!AD52</f>
        <v>0</v>
      </c>
      <c r="L52">
        <f>NDMC_EOD!AC52+NDMC_EOD!AD52</f>
        <v>1.97</v>
      </c>
      <c r="M52">
        <f>TPDDL_EOD!AC52+TPDDL_EOD!AD52</f>
        <v>11.4</v>
      </c>
      <c r="N52">
        <f t="shared" si="0"/>
        <v>36</v>
      </c>
      <c r="O52" s="154">
        <f t="shared" si="1"/>
        <v>-0.39999999999999858</v>
      </c>
      <c r="P52">
        <v>14.081777777777779</v>
      </c>
      <c r="Q52">
        <v>8.2967777777777787</v>
      </c>
      <c r="R52">
        <v>0</v>
      </c>
      <c r="S52">
        <v>1.9481111111111111</v>
      </c>
      <c r="T52">
        <v>11.273333333333333</v>
      </c>
      <c r="U52" s="156">
        <f t="shared" si="2"/>
        <v>35.6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35.6</v>
      </c>
      <c r="E53">
        <f>GT!N53</f>
        <v>0</v>
      </c>
      <c r="F53">
        <f t="shared" si="4"/>
        <v>72</v>
      </c>
      <c r="G53">
        <f t="shared" si="5"/>
        <v>35.6</v>
      </c>
      <c r="H53" s="154"/>
      <c r="I53">
        <f>BRPL_EOD!AC53+BRPL_EOD!AD53</f>
        <v>14.24</v>
      </c>
      <c r="J53">
        <f>BYPL_EOD!AC53+BYPL_EOD!AD53</f>
        <v>8.39</v>
      </c>
      <c r="K53">
        <f>MES_EOD!AC53+MES_EOD!AD53</f>
        <v>0</v>
      </c>
      <c r="L53">
        <f>NDMC_EOD!AC53+NDMC_EOD!AD53</f>
        <v>1.97</v>
      </c>
      <c r="M53">
        <f>TPDDL_EOD!AC53+TPDDL_EOD!AD53</f>
        <v>11.4</v>
      </c>
      <c r="N53">
        <f t="shared" si="0"/>
        <v>36</v>
      </c>
      <c r="O53" s="154">
        <f t="shared" si="1"/>
        <v>-0.39999999999999858</v>
      </c>
      <c r="P53">
        <v>14.081777777777779</v>
      </c>
      <c r="Q53">
        <v>8.2967777777777787</v>
      </c>
      <c r="R53">
        <v>0</v>
      </c>
      <c r="S53">
        <v>1.9481111111111111</v>
      </c>
      <c r="T53">
        <v>11.273333333333333</v>
      </c>
      <c r="U53" s="156">
        <f t="shared" si="2"/>
        <v>35.6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35.6</v>
      </c>
      <c r="E54">
        <f>GT!N54</f>
        <v>0</v>
      </c>
      <c r="F54">
        <f t="shared" si="4"/>
        <v>72</v>
      </c>
      <c r="G54">
        <f t="shared" si="5"/>
        <v>35.6</v>
      </c>
      <c r="H54" s="154"/>
      <c r="I54">
        <f>BRPL_EOD!AC54+BRPL_EOD!AD54</f>
        <v>14.24</v>
      </c>
      <c r="J54">
        <f>BYPL_EOD!AC54+BYPL_EOD!AD54</f>
        <v>8.39</v>
      </c>
      <c r="K54">
        <f>MES_EOD!AC54+MES_EOD!AD54</f>
        <v>0</v>
      </c>
      <c r="L54">
        <f>NDMC_EOD!AC54+NDMC_EOD!AD54</f>
        <v>1.97</v>
      </c>
      <c r="M54">
        <f>TPDDL_EOD!AC54+TPDDL_EOD!AD54</f>
        <v>11.4</v>
      </c>
      <c r="N54">
        <f t="shared" si="0"/>
        <v>36</v>
      </c>
      <c r="O54" s="154">
        <f t="shared" si="1"/>
        <v>-0.39999999999999858</v>
      </c>
      <c r="P54">
        <v>14.081777777777779</v>
      </c>
      <c r="Q54">
        <v>8.2967777777777787</v>
      </c>
      <c r="R54">
        <v>0</v>
      </c>
      <c r="S54">
        <v>1.9481111111111111</v>
      </c>
      <c r="T54">
        <v>11.273333333333333</v>
      </c>
      <c r="U54" s="156">
        <f t="shared" si="2"/>
        <v>35.6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35.6</v>
      </c>
      <c r="E55">
        <f>GT!N55</f>
        <v>0</v>
      </c>
      <c r="F55">
        <f t="shared" si="4"/>
        <v>72</v>
      </c>
      <c r="G55">
        <f t="shared" si="5"/>
        <v>35.6</v>
      </c>
      <c r="H55" s="154"/>
      <c r="I55">
        <f>BRPL_EOD!AC55+BRPL_EOD!AD55</f>
        <v>14.24</v>
      </c>
      <c r="J55">
        <f>BYPL_EOD!AC55+BYPL_EOD!AD55</f>
        <v>8.39</v>
      </c>
      <c r="K55">
        <f>MES_EOD!AC55+MES_EOD!AD55</f>
        <v>0</v>
      </c>
      <c r="L55">
        <f>NDMC_EOD!AC55+NDMC_EOD!AD55</f>
        <v>1.97</v>
      </c>
      <c r="M55">
        <f>TPDDL_EOD!AC55+TPDDL_EOD!AD55</f>
        <v>11.4</v>
      </c>
      <c r="N55">
        <f t="shared" si="0"/>
        <v>36</v>
      </c>
      <c r="O55" s="154">
        <f t="shared" si="1"/>
        <v>-0.39999999999999858</v>
      </c>
      <c r="P55">
        <v>14.081777777777779</v>
      </c>
      <c r="Q55">
        <v>8.2967777777777787</v>
      </c>
      <c r="R55">
        <v>0</v>
      </c>
      <c r="S55">
        <v>1.9481111111111111</v>
      </c>
      <c r="T55">
        <v>11.273333333333333</v>
      </c>
      <c r="U55" s="156">
        <f t="shared" si="2"/>
        <v>35.6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35.6</v>
      </c>
      <c r="E56">
        <f>GT!N56</f>
        <v>0</v>
      </c>
      <c r="F56">
        <f t="shared" si="4"/>
        <v>72</v>
      </c>
      <c r="G56">
        <f t="shared" si="5"/>
        <v>35.6</v>
      </c>
      <c r="H56" s="154"/>
      <c r="I56">
        <f>BRPL_EOD!AC56+BRPL_EOD!AD56</f>
        <v>14.24</v>
      </c>
      <c r="J56">
        <f>BYPL_EOD!AC56+BYPL_EOD!AD56</f>
        <v>8.39</v>
      </c>
      <c r="K56">
        <f>MES_EOD!AC56+MES_EOD!AD56</f>
        <v>0</v>
      </c>
      <c r="L56">
        <f>NDMC_EOD!AC56+NDMC_EOD!AD56</f>
        <v>1.97</v>
      </c>
      <c r="M56">
        <f>TPDDL_EOD!AC56+TPDDL_EOD!AD56</f>
        <v>11.4</v>
      </c>
      <c r="N56">
        <f t="shared" si="0"/>
        <v>36</v>
      </c>
      <c r="O56" s="154">
        <f t="shared" si="1"/>
        <v>-0.39999999999999858</v>
      </c>
      <c r="P56">
        <v>14.081777777777779</v>
      </c>
      <c r="Q56">
        <v>8.2967777777777787</v>
      </c>
      <c r="R56">
        <v>0</v>
      </c>
      <c r="S56">
        <v>1.9481111111111111</v>
      </c>
      <c r="T56">
        <v>11.273333333333333</v>
      </c>
      <c r="U56" s="156">
        <f t="shared" si="2"/>
        <v>35.6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35.6</v>
      </c>
      <c r="E57">
        <f>GT!N57</f>
        <v>0</v>
      </c>
      <c r="F57">
        <f t="shared" si="4"/>
        <v>72</v>
      </c>
      <c r="G57">
        <f t="shared" si="5"/>
        <v>35.6</v>
      </c>
      <c r="H57" s="154"/>
      <c r="I57">
        <f>BRPL_EOD!AC57+BRPL_EOD!AD57</f>
        <v>14.24</v>
      </c>
      <c r="J57">
        <f>BYPL_EOD!AC57+BYPL_EOD!AD57</f>
        <v>8.39</v>
      </c>
      <c r="K57">
        <f>MES_EOD!AC57+MES_EOD!AD57</f>
        <v>0</v>
      </c>
      <c r="L57">
        <f>NDMC_EOD!AC57+NDMC_EOD!AD57</f>
        <v>1.97</v>
      </c>
      <c r="M57">
        <f>TPDDL_EOD!AC57+TPDDL_EOD!AD57</f>
        <v>11.4</v>
      </c>
      <c r="N57">
        <f t="shared" si="0"/>
        <v>36</v>
      </c>
      <c r="O57" s="154">
        <f t="shared" si="1"/>
        <v>-0.39999999999999858</v>
      </c>
      <c r="P57">
        <v>14.081777777777779</v>
      </c>
      <c r="Q57">
        <v>8.2967777777777787</v>
      </c>
      <c r="R57">
        <v>0</v>
      </c>
      <c r="S57">
        <v>1.9481111111111111</v>
      </c>
      <c r="T57">
        <v>11.273333333333333</v>
      </c>
      <c r="U57" s="156">
        <f t="shared" si="2"/>
        <v>35.6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35.6</v>
      </c>
      <c r="E58">
        <f>GT!N58</f>
        <v>0</v>
      </c>
      <c r="F58">
        <f t="shared" si="4"/>
        <v>72</v>
      </c>
      <c r="G58">
        <f t="shared" si="5"/>
        <v>35.6</v>
      </c>
      <c r="H58" s="154"/>
      <c r="I58">
        <f>BRPL_EOD!AC58+BRPL_EOD!AD58</f>
        <v>14.24</v>
      </c>
      <c r="J58">
        <f>BYPL_EOD!AC58+BYPL_EOD!AD58</f>
        <v>8.39</v>
      </c>
      <c r="K58">
        <f>MES_EOD!AC58+MES_EOD!AD58</f>
        <v>0</v>
      </c>
      <c r="L58">
        <f>NDMC_EOD!AC58+NDMC_EOD!AD58</f>
        <v>1.97</v>
      </c>
      <c r="M58">
        <f>TPDDL_EOD!AC58+TPDDL_EOD!AD58</f>
        <v>11.4</v>
      </c>
      <c r="N58">
        <f t="shared" si="0"/>
        <v>36</v>
      </c>
      <c r="O58" s="154">
        <f t="shared" si="1"/>
        <v>-0.39999999999999858</v>
      </c>
      <c r="P58">
        <v>14.081777777777779</v>
      </c>
      <c r="Q58">
        <v>8.2967777777777787</v>
      </c>
      <c r="R58">
        <v>0</v>
      </c>
      <c r="S58">
        <v>1.9481111111111111</v>
      </c>
      <c r="T58">
        <v>11.273333333333333</v>
      </c>
      <c r="U58" s="156">
        <f t="shared" si="2"/>
        <v>35.6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35.6</v>
      </c>
      <c r="E59">
        <f>GT!N59</f>
        <v>0</v>
      </c>
      <c r="F59">
        <f t="shared" si="4"/>
        <v>72</v>
      </c>
      <c r="G59">
        <f t="shared" si="5"/>
        <v>35.6</v>
      </c>
      <c r="H59" s="154"/>
      <c r="I59">
        <f>BRPL_EOD!AC59+BRPL_EOD!AD59</f>
        <v>14.24</v>
      </c>
      <c r="J59">
        <f>BYPL_EOD!AC59+BYPL_EOD!AD59</f>
        <v>8.39</v>
      </c>
      <c r="K59">
        <f>MES_EOD!AC59+MES_EOD!AD59</f>
        <v>0</v>
      </c>
      <c r="L59">
        <f>NDMC_EOD!AC59+NDMC_EOD!AD59</f>
        <v>1.97</v>
      </c>
      <c r="M59">
        <f>TPDDL_EOD!AC59+TPDDL_EOD!AD59</f>
        <v>11.4</v>
      </c>
      <c r="N59">
        <f t="shared" si="0"/>
        <v>36</v>
      </c>
      <c r="O59" s="154">
        <f t="shared" si="1"/>
        <v>-0.39999999999999858</v>
      </c>
      <c r="P59">
        <v>14.081777777777779</v>
      </c>
      <c r="Q59">
        <v>8.2967777777777787</v>
      </c>
      <c r="R59">
        <v>0</v>
      </c>
      <c r="S59">
        <v>1.9481111111111111</v>
      </c>
      <c r="T59">
        <v>11.273333333333333</v>
      </c>
      <c r="U59" s="156">
        <f t="shared" si="2"/>
        <v>35.6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35.6</v>
      </c>
      <c r="E60">
        <f>GT!N60</f>
        <v>0</v>
      </c>
      <c r="F60">
        <f t="shared" si="4"/>
        <v>72</v>
      </c>
      <c r="G60">
        <f t="shared" si="5"/>
        <v>35.6</v>
      </c>
      <c r="H60" s="154"/>
      <c r="I60">
        <f>BRPL_EOD!AC60+BRPL_EOD!AD60</f>
        <v>14.24</v>
      </c>
      <c r="J60">
        <f>BYPL_EOD!AC60+BYPL_EOD!AD60</f>
        <v>8.39</v>
      </c>
      <c r="K60">
        <f>MES_EOD!AC60+MES_EOD!AD60</f>
        <v>0</v>
      </c>
      <c r="L60">
        <f>NDMC_EOD!AC60+NDMC_EOD!AD60</f>
        <v>1.97</v>
      </c>
      <c r="M60">
        <f>TPDDL_EOD!AC60+TPDDL_EOD!AD60</f>
        <v>11.4</v>
      </c>
      <c r="N60">
        <f t="shared" si="0"/>
        <v>36</v>
      </c>
      <c r="O60" s="154">
        <f t="shared" si="1"/>
        <v>-0.39999999999999858</v>
      </c>
      <c r="P60">
        <v>14.081777777777779</v>
      </c>
      <c r="Q60">
        <v>8.2967777777777787</v>
      </c>
      <c r="R60">
        <v>0</v>
      </c>
      <c r="S60">
        <v>1.9481111111111111</v>
      </c>
      <c r="T60">
        <v>11.273333333333333</v>
      </c>
      <c r="U60" s="156">
        <f t="shared" si="2"/>
        <v>35.6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35.6</v>
      </c>
      <c r="E61">
        <f>GT!N61</f>
        <v>0</v>
      </c>
      <c r="F61">
        <f t="shared" si="4"/>
        <v>72</v>
      </c>
      <c r="G61">
        <f t="shared" si="5"/>
        <v>35.6</v>
      </c>
      <c r="H61" s="154"/>
      <c r="I61">
        <f>BRPL_EOD!AC61+BRPL_EOD!AD61</f>
        <v>14.24</v>
      </c>
      <c r="J61">
        <f>BYPL_EOD!AC61+BYPL_EOD!AD61</f>
        <v>8.39</v>
      </c>
      <c r="K61">
        <f>MES_EOD!AC61+MES_EOD!AD61</f>
        <v>0</v>
      </c>
      <c r="L61">
        <f>NDMC_EOD!AC61+NDMC_EOD!AD61</f>
        <v>1.97</v>
      </c>
      <c r="M61">
        <f>TPDDL_EOD!AC61+TPDDL_EOD!AD61</f>
        <v>11.4</v>
      </c>
      <c r="N61">
        <f t="shared" si="0"/>
        <v>36</v>
      </c>
      <c r="O61" s="154">
        <f t="shared" si="1"/>
        <v>-0.39999999999999858</v>
      </c>
      <c r="P61">
        <v>14.081777777777779</v>
      </c>
      <c r="Q61">
        <v>8.2967777777777787</v>
      </c>
      <c r="R61">
        <v>0</v>
      </c>
      <c r="S61">
        <v>1.9481111111111111</v>
      </c>
      <c r="T61">
        <v>11.273333333333333</v>
      </c>
      <c r="U61" s="156">
        <f t="shared" si="2"/>
        <v>35.6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34.6</v>
      </c>
      <c r="E62">
        <f>GT!N62</f>
        <v>0</v>
      </c>
      <c r="F62">
        <f t="shared" si="4"/>
        <v>72</v>
      </c>
      <c r="G62">
        <f t="shared" si="5"/>
        <v>34.6</v>
      </c>
      <c r="H62" s="154"/>
      <c r="I62">
        <f>BRPL_EOD!AC62+BRPL_EOD!AD62</f>
        <v>13.85</v>
      </c>
      <c r="J62">
        <f>BYPL_EOD!AC62+BYPL_EOD!AD62</f>
        <v>8.16</v>
      </c>
      <c r="K62">
        <f>MES_EOD!AC62+MES_EOD!AD62</f>
        <v>0</v>
      </c>
      <c r="L62">
        <f>NDMC_EOD!AC62+NDMC_EOD!AD62</f>
        <v>1.91</v>
      </c>
      <c r="M62">
        <f>TPDDL_EOD!AC62+TPDDL_EOD!AD62</f>
        <v>11.08</v>
      </c>
      <c r="N62">
        <f t="shared" si="0"/>
        <v>35</v>
      </c>
      <c r="O62" s="154">
        <f t="shared" si="1"/>
        <v>-0.39999999999999858</v>
      </c>
      <c r="P62">
        <v>13.691714285714285</v>
      </c>
      <c r="Q62">
        <v>8.0667428571428577</v>
      </c>
      <c r="R62">
        <v>0</v>
      </c>
      <c r="S62">
        <v>1.8881714285714286</v>
      </c>
      <c r="T62">
        <v>10.95337142857143</v>
      </c>
      <c r="U62" s="156">
        <f t="shared" si="2"/>
        <v>34.6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34.6</v>
      </c>
      <c r="E63">
        <f>GT!N63</f>
        <v>0</v>
      </c>
      <c r="F63">
        <f t="shared" si="4"/>
        <v>72</v>
      </c>
      <c r="G63">
        <f t="shared" si="5"/>
        <v>34.6</v>
      </c>
      <c r="H63" s="154"/>
      <c r="I63">
        <f>BRPL_EOD!AC63+BRPL_EOD!AD63</f>
        <v>13.85</v>
      </c>
      <c r="J63">
        <f>BYPL_EOD!AC63+BYPL_EOD!AD63</f>
        <v>8.16</v>
      </c>
      <c r="K63">
        <f>MES_EOD!AC63+MES_EOD!AD63</f>
        <v>0</v>
      </c>
      <c r="L63">
        <f>NDMC_EOD!AC63+NDMC_EOD!AD63</f>
        <v>1.91</v>
      </c>
      <c r="M63">
        <f>TPDDL_EOD!AC63+TPDDL_EOD!AD63</f>
        <v>11.08</v>
      </c>
      <c r="N63">
        <f t="shared" si="0"/>
        <v>35</v>
      </c>
      <c r="O63" s="154">
        <f t="shared" si="1"/>
        <v>-0.39999999999999858</v>
      </c>
      <c r="P63">
        <v>13.691714285714285</v>
      </c>
      <c r="Q63">
        <v>8.0667428571428577</v>
      </c>
      <c r="R63">
        <v>0</v>
      </c>
      <c r="S63">
        <v>1.8881714285714286</v>
      </c>
      <c r="T63">
        <v>10.95337142857143</v>
      </c>
      <c r="U63" s="156">
        <f t="shared" si="2"/>
        <v>34.6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34.6</v>
      </c>
      <c r="E64">
        <f>GT!N64</f>
        <v>0</v>
      </c>
      <c r="F64">
        <f t="shared" si="4"/>
        <v>72</v>
      </c>
      <c r="G64">
        <f t="shared" si="5"/>
        <v>34.6</v>
      </c>
      <c r="H64" s="154"/>
      <c r="I64">
        <f>BRPL_EOD!AC64+BRPL_EOD!AD64</f>
        <v>13.85</v>
      </c>
      <c r="J64">
        <f>BYPL_EOD!AC64+BYPL_EOD!AD64</f>
        <v>8.16</v>
      </c>
      <c r="K64">
        <f>MES_EOD!AC64+MES_EOD!AD64</f>
        <v>0</v>
      </c>
      <c r="L64">
        <f>NDMC_EOD!AC64+NDMC_EOD!AD64</f>
        <v>1.91</v>
      </c>
      <c r="M64">
        <f>TPDDL_EOD!AC64+TPDDL_EOD!AD64</f>
        <v>11.08</v>
      </c>
      <c r="N64">
        <f t="shared" si="0"/>
        <v>35</v>
      </c>
      <c r="O64" s="154">
        <f t="shared" si="1"/>
        <v>-0.39999999999999858</v>
      </c>
      <c r="P64">
        <v>13.691714285714285</v>
      </c>
      <c r="Q64">
        <v>8.0667428571428577</v>
      </c>
      <c r="R64">
        <v>0</v>
      </c>
      <c r="S64">
        <v>1.8881714285714286</v>
      </c>
      <c r="T64">
        <v>10.95337142857143</v>
      </c>
      <c r="U64" s="156">
        <f t="shared" si="2"/>
        <v>34.6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34.6</v>
      </c>
      <c r="E65">
        <f>GT!N65</f>
        <v>0</v>
      </c>
      <c r="F65">
        <f t="shared" si="4"/>
        <v>72</v>
      </c>
      <c r="G65">
        <f t="shared" si="5"/>
        <v>34.6</v>
      </c>
      <c r="H65" s="154"/>
      <c r="I65">
        <f>BRPL_EOD!AC65+BRPL_EOD!AD65</f>
        <v>13.85</v>
      </c>
      <c r="J65">
        <f>BYPL_EOD!AC65+BYPL_EOD!AD65</f>
        <v>8.16</v>
      </c>
      <c r="K65">
        <f>MES_EOD!AC65+MES_EOD!AD65</f>
        <v>0</v>
      </c>
      <c r="L65">
        <f>NDMC_EOD!AC65+NDMC_EOD!AD65</f>
        <v>1.91</v>
      </c>
      <c r="M65">
        <f>TPDDL_EOD!AC65+TPDDL_EOD!AD65</f>
        <v>11.08</v>
      </c>
      <c r="N65">
        <f t="shared" si="0"/>
        <v>35</v>
      </c>
      <c r="O65" s="154">
        <f t="shared" si="1"/>
        <v>-0.39999999999999858</v>
      </c>
      <c r="P65">
        <v>13.691714285714285</v>
      </c>
      <c r="Q65">
        <v>8.0667428571428577</v>
      </c>
      <c r="R65">
        <v>0</v>
      </c>
      <c r="S65">
        <v>1.8881714285714286</v>
      </c>
      <c r="T65">
        <v>10.95337142857143</v>
      </c>
      <c r="U65" s="156">
        <f t="shared" si="2"/>
        <v>34.6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34.6</v>
      </c>
      <c r="E66">
        <f>GT!N66</f>
        <v>0</v>
      </c>
      <c r="F66">
        <f t="shared" si="4"/>
        <v>72</v>
      </c>
      <c r="G66">
        <f t="shared" si="5"/>
        <v>34.6</v>
      </c>
      <c r="H66" s="154"/>
      <c r="I66">
        <f>BRPL_EOD!AC66+BRPL_EOD!AD66</f>
        <v>13.85</v>
      </c>
      <c r="J66">
        <f>BYPL_EOD!AC66+BYPL_EOD!AD66</f>
        <v>8.16</v>
      </c>
      <c r="K66">
        <f>MES_EOD!AC66+MES_EOD!AD66</f>
        <v>0</v>
      </c>
      <c r="L66">
        <f>NDMC_EOD!AC66+NDMC_EOD!AD66</f>
        <v>1.91</v>
      </c>
      <c r="M66">
        <f>TPDDL_EOD!AC66+TPDDL_EOD!AD66</f>
        <v>11.08</v>
      </c>
      <c r="N66">
        <f t="shared" si="0"/>
        <v>35</v>
      </c>
      <c r="O66" s="154">
        <f t="shared" si="1"/>
        <v>-0.39999999999999858</v>
      </c>
      <c r="P66">
        <v>13.691714285714285</v>
      </c>
      <c r="Q66">
        <v>8.0667428571428577</v>
      </c>
      <c r="R66">
        <v>0</v>
      </c>
      <c r="S66">
        <v>1.8881714285714286</v>
      </c>
      <c r="T66">
        <v>10.95337142857143</v>
      </c>
      <c r="U66" s="156">
        <f t="shared" si="2"/>
        <v>34.6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35.6</v>
      </c>
      <c r="E67">
        <f>GT!N67</f>
        <v>0</v>
      </c>
      <c r="F67">
        <f t="shared" si="4"/>
        <v>72</v>
      </c>
      <c r="G67">
        <f t="shared" si="5"/>
        <v>35.6</v>
      </c>
      <c r="H67" s="154"/>
      <c r="I67">
        <f>BRPL_EOD!AC67+BRPL_EOD!AD67</f>
        <v>14.24</v>
      </c>
      <c r="J67">
        <f>BYPL_EOD!AC67+BYPL_EOD!AD67</f>
        <v>8.39</v>
      </c>
      <c r="K67">
        <f>MES_EOD!AC67+MES_EOD!AD67</f>
        <v>0</v>
      </c>
      <c r="L67">
        <f>NDMC_EOD!AC67+NDMC_EOD!AD67</f>
        <v>1.97</v>
      </c>
      <c r="M67">
        <f>TPDDL_EOD!AC67+TPDDL_EOD!AD67</f>
        <v>11.4</v>
      </c>
      <c r="N67">
        <f t="shared" ref="N67:N98" si="6">SUM(I67:M67)</f>
        <v>36</v>
      </c>
      <c r="O67" s="154">
        <f t="shared" ref="O67:O98" si="7">G67-N67</f>
        <v>-0.39999999999999858</v>
      </c>
      <c r="P67">
        <v>14.081777777777779</v>
      </c>
      <c r="Q67">
        <v>8.2967777777777787</v>
      </c>
      <c r="R67">
        <v>0</v>
      </c>
      <c r="S67">
        <v>1.9481111111111111</v>
      </c>
      <c r="T67">
        <v>11.273333333333333</v>
      </c>
      <c r="U67" s="156">
        <f t="shared" ref="U67:U98" si="8">SUM(P67:T67)</f>
        <v>35.6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35.6</v>
      </c>
      <c r="E68">
        <f>GT!N68</f>
        <v>0</v>
      </c>
      <c r="F68">
        <f t="shared" ref="F68:F98" si="10">B68+C68</f>
        <v>72</v>
      </c>
      <c r="G68">
        <f t="shared" ref="G68:G98" si="11">D68+E68-X68</f>
        <v>35.6</v>
      </c>
      <c r="H68" s="154"/>
      <c r="I68">
        <f>BRPL_EOD!AC68+BRPL_EOD!AD68</f>
        <v>14.24</v>
      </c>
      <c r="J68">
        <f>BYPL_EOD!AC68+BYPL_EOD!AD68</f>
        <v>8.39</v>
      </c>
      <c r="K68">
        <f>MES_EOD!AC68+MES_EOD!AD68</f>
        <v>0</v>
      </c>
      <c r="L68">
        <f>NDMC_EOD!AC68+NDMC_EOD!AD68</f>
        <v>1.97</v>
      </c>
      <c r="M68">
        <f>TPDDL_EOD!AC68+TPDDL_EOD!AD68</f>
        <v>11.4</v>
      </c>
      <c r="N68">
        <f t="shared" si="6"/>
        <v>36</v>
      </c>
      <c r="O68" s="154">
        <f t="shared" si="7"/>
        <v>-0.39999999999999858</v>
      </c>
      <c r="P68">
        <v>14.081777777777779</v>
      </c>
      <c r="Q68">
        <v>8.2967777777777787</v>
      </c>
      <c r="R68">
        <v>0</v>
      </c>
      <c r="S68">
        <v>1.9481111111111111</v>
      </c>
      <c r="T68">
        <v>11.273333333333333</v>
      </c>
      <c r="U68" s="156">
        <f t="shared" si="8"/>
        <v>35.6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35.6</v>
      </c>
      <c r="E69">
        <f>GT!N69</f>
        <v>0</v>
      </c>
      <c r="F69">
        <f t="shared" si="10"/>
        <v>72</v>
      </c>
      <c r="G69">
        <f t="shared" si="11"/>
        <v>35.6</v>
      </c>
      <c r="H69" s="154"/>
      <c r="I69">
        <f>BRPL_EOD!AC69+BRPL_EOD!AD69</f>
        <v>14.24</v>
      </c>
      <c r="J69">
        <f>BYPL_EOD!AC69+BYPL_EOD!AD69</f>
        <v>8.39</v>
      </c>
      <c r="K69">
        <f>MES_EOD!AC69+MES_EOD!AD69</f>
        <v>0</v>
      </c>
      <c r="L69">
        <f>NDMC_EOD!AC69+NDMC_EOD!AD69</f>
        <v>1.97</v>
      </c>
      <c r="M69">
        <f>TPDDL_EOD!AC69+TPDDL_EOD!AD69</f>
        <v>11.4</v>
      </c>
      <c r="N69">
        <f t="shared" si="6"/>
        <v>36</v>
      </c>
      <c r="O69" s="154">
        <f t="shared" si="7"/>
        <v>-0.39999999999999858</v>
      </c>
      <c r="P69">
        <v>14.081777777777779</v>
      </c>
      <c r="Q69">
        <v>8.2967777777777787</v>
      </c>
      <c r="R69">
        <v>0</v>
      </c>
      <c r="S69">
        <v>1.9481111111111111</v>
      </c>
      <c r="T69">
        <v>11.273333333333333</v>
      </c>
      <c r="U69" s="156">
        <f t="shared" si="8"/>
        <v>35.6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35.6</v>
      </c>
      <c r="E70">
        <f>GT!N70</f>
        <v>0</v>
      </c>
      <c r="F70">
        <f t="shared" si="10"/>
        <v>72</v>
      </c>
      <c r="G70">
        <f t="shared" si="11"/>
        <v>35.6</v>
      </c>
      <c r="H70" s="154"/>
      <c r="I70">
        <f>BRPL_EOD!AC70+BRPL_EOD!AD70</f>
        <v>12.86</v>
      </c>
      <c r="J70">
        <f>BYPL_EOD!AC70+BYPL_EOD!AD70</f>
        <v>11.08</v>
      </c>
      <c r="K70">
        <f>MES_EOD!AC70+MES_EOD!AD70</f>
        <v>0</v>
      </c>
      <c r="L70">
        <f>NDMC_EOD!AC70+NDMC_EOD!AD70</f>
        <v>1.77</v>
      </c>
      <c r="M70">
        <f>TPDDL_EOD!AC70+TPDDL_EOD!AD70</f>
        <v>10.29</v>
      </c>
      <c r="N70">
        <f t="shared" si="6"/>
        <v>36</v>
      </c>
      <c r="O70" s="154">
        <f t="shared" si="7"/>
        <v>-0.39999999999999858</v>
      </c>
      <c r="P70">
        <v>12.717111111111111</v>
      </c>
      <c r="Q70">
        <v>10.956888888888889</v>
      </c>
      <c r="R70">
        <v>0</v>
      </c>
      <c r="S70">
        <v>1.7503333333333335</v>
      </c>
      <c r="T70">
        <v>10.175666666666666</v>
      </c>
      <c r="U70" s="156">
        <f t="shared" si="8"/>
        <v>35.6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35.6</v>
      </c>
      <c r="E71">
        <f>GT!N71</f>
        <v>0</v>
      </c>
      <c r="F71">
        <f t="shared" si="10"/>
        <v>72</v>
      </c>
      <c r="G71">
        <f t="shared" si="11"/>
        <v>35.6</v>
      </c>
      <c r="H71" s="154"/>
      <c r="I71">
        <f>BRPL_EOD!AC71+BRPL_EOD!AD71</f>
        <v>14.24</v>
      </c>
      <c r="J71">
        <f>BYPL_EOD!AC71+BYPL_EOD!AD71</f>
        <v>8.39</v>
      </c>
      <c r="K71">
        <f>MES_EOD!AC71+MES_EOD!AD71</f>
        <v>0</v>
      </c>
      <c r="L71">
        <f>NDMC_EOD!AC71+NDMC_EOD!AD71</f>
        <v>1.97</v>
      </c>
      <c r="M71">
        <f>TPDDL_EOD!AC71+TPDDL_EOD!AD71</f>
        <v>11.4</v>
      </c>
      <c r="N71">
        <f t="shared" si="6"/>
        <v>36</v>
      </c>
      <c r="O71" s="154">
        <f t="shared" si="7"/>
        <v>-0.39999999999999858</v>
      </c>
      <c r="P71">
        <v>14.081777777777779</v>
      </c>
      <c r="Q71">
        <v>8.2967777777777787</v>
      </c>
      <c r="R71">
        <v>0</v>
      </c>
      <c r="S71">
        <v>1.9481111111111111</v>
      </c>
      <c r="T71">
        <v>11.273333333333333</v>
      </c>
      <c r="U71" s="156">
        <f t="shared" si="8"/>
        <v>35.6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35.6</v>
      </c>
      <c r="E72">
        <f>GT!N72</f>
        <v>0</v>
      </c>
      <c r="F72">
        <f t="shared" si="10"/>
        <v>72</v>
      </c>
      <c r="G72">
        <f t="shared" si="11"/>
        <v>35.6</v>
      </c>
      <c r="H72" s="154"/>
      <c r="I72">
        <f>BRPL_EOD!AC72+BRPL_EOD!AD72</f>
        <v>14.24</v>
      </c>
      <c r="J72">
        <f>BYPL_EOD!AC72+BYPL_EOD!AD72</f>
        <v>8.39</v>
      </c>
      <c r="K72">
        <f>MES_EOD!AC72+MES_EOD!AD72</f>
        <v>0</v>
      </c>
      <c r="L72">
        <f>NDMC_EOD!AC72+NDMC_EOD!AD72</f>
        <v>1.97</v>
      </c>
      <c r="M72">
        <f>TPDDL_EOD!AC72+TPDDL_EOD!AD72</f>
        <v>11.4</v>
      </c>
      <c r="N72">
        <f t="shared" si="6"/>
        <v>36</v>
      </c>
      <c r="O72" s="154">
        <f t="shared" si="7"/>
        <v>-0.39999999999999858</v>
      </c>
      <c r="P72">
        <v>14.081777777777779</v>
      </c>
      <c r="Q72">
        <v>8.2967777777777787</v>
      </c>
      <c r="R72">
        <v>0</v>
      </c>
      <c r="S72">
        <v>1.9481111111111111</v>
      </c>
      <c r="T72">
        <v>11.273333333333333</v>
      </c>
      <c r="U72" s="156">
        <f t="shared" si="8"/>
        <v>35.6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35.6</v>
      </c>
      <c r="E73">
        <f>GT!N73</f>
        <v>0</v>
      </c>
      <c r="F73">
        <f t="shared" si="10"/>
        <v>72</v>
      </c>
      <c r="G73">
        <f t="shared" si="11"/>
        <v>35.6</v>
      </c>
      <c r="H73" s="154"/>
      <c r="I73">
        <f>BRPL_EOD!AC73+BRPL_EOD!AD73</f>
        <v>14.24</v>
      </c>
      <c r="J73">
        <f>BYPL_EOD!AC73+BYPL_EOD!AD73</f>
        <v>8.39</v>
      </c>
      <c r="K73">
        <f>MES_EOD!AC73+MES_EOD!AD73</f>
        <v>0</v>
      </c>
      <c r="L73">
        <f>NDMC_EOD!AC73+NDMC_EOD!AD73</f>
        <v>1.97</v>
      </c>
      <c r="M73">
        <f>TPDDL_EOD!AC73+TPDDL_EOD!AD73</f>
        <v>11.4</v>
      </c>
      <c r="N73">
        <f t="shared" si="6"/>
        <v>36</v>
      </c>
      <c r="O73" s="154">
        <f t="shared" si="7"/>
        <v>-0.39999999999999858</v>
      </c>
      <c r="P73">
        <v>14.081777777777779</v>
      </c>
      <c r="Q73">
        <v>8.2967777777777787</v>
      </c>
      <c r="R73">
        <v>0</v>
      </c>
      <c r="S73">
        <v>1.9481111111111111</v>
      </c>
      <c r="T73">
        <v>11.273333333333333</v>
      </c>
      <c r="U73" s="156">
        <f t="shared" si="8"/>
        <v>35.6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35.6</v>
      </c>
      <c r="E74">
        <f>GT!N74</f>
        <v>0</v>
      </c>
      <c r="F74">
        <f t="shared" si="10"/>
        <v>72</v>
      </c>
      <c r="G74">
        <f t="shared" si="11"/>
        <v>35.6</v>
      </c>
      <c r="H74" s="154"/>
      <c r="I74">
        <f>BRPL_EOD!AC74+BRPL_EOD!AD74</f>
        <v>14.24</v>
      </c>
      <c r="J74">
        <f>BYPL_EOD!AC74+BYPL_EOD!AD74</f>
        <v>8.39</v>
      </c>
      <c r="K74">
        <f>MES_EOD!AC74+MES_EOD!AD74</f>
        <v>0</v>
      </c>
      <c r="L74">
        <f>NDMC_EOD!AC74+NDMC_EOD!AD74</f>
        <v>1.97</v>
      </c>
      <c r="M74">
        <f>TPDDL_EOD!AC74+TPDDL_EOD!AD74</f>
        <v>11.4</v>
      </c>
      <c r="N74">
        <f t="shared" si="6"/>
        <v>36</v>
      </c>
      <c r="O74" s="154">
        <f t="shared" si="7"/>
        <v>-0.39999999999999858</v>
      </c>
      <c r="P74">
        <v>14.081777777777779</v>
      </c>
      <c r="Q74">
        <v>8.2967777777777787</v>
      </c>
      <c r="R74">
        <v>0</v>
      </c>
      <c r="S74">
        <v>1.9481111111111111</v>
      </c>
      <c r="T74">
        <v>11.273333333333333</v>
      </c>
      <c r="U74" s="156">
        <f t="shared" si="8"/>
        <v>35.6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35.6</v>
      </c>
      <c r="E75">
        <f>GT!N75</f>
        <v>0</v>
      </c>
      <c r="F75">
        <f t="shared" si="10"/>
        <v>72</v>
      </c>
      <c r="G75">
        <f t="shared" si="11"/>
        <v>35.6</v>
      </c>
      <c r="H75" s="154"/>
      <c r="I75">
        <f>BRPL_EOD!AC75+BRPL_EOD!AD75</f>
        <v>14.24</v>
      </c>
      <c r="J75">
        <f>BYPL_EOD!AC75+BYPL_EOD!AD75</f>
        <v>8.39</v>
      </c>
      <c r="K75">
        <f>MES_EOD!AC75+MES_EOD!AD75</f>
        <v>0</v>
      </c>
      <c r="L75">
        <f>NDMC_EOD!AC75+NDMC_EOD!AD75</f>
        <v>1.97</v>
      </c>
      <c r="M75">
        <f>TPDDL_EOD!AC75+TPDDL_EOD!AD75</f>
        <v>11.4</v>
      </c>
      <c r="N75">
        <f t="shared" si="6"/>
        <v>36</v>
      </c>
      <c r="O75" s="154">
        <f t="shared" si="7"/>
        <v>-0.39999999999999858</v>
      </c>
      <c r="P75">
        <v>14.081777777777779</v>
      </c>
      <c r="Q75">
        <v>8.2967777777777787</v>
      </c>
      <c r="R75">
        <v>0</v>
      </c>
      <c r="S75">
        <v>1.9481111111111111</v>
      </c>
      <c r="T75">
        <v>11.273333333333333</v>
      </c>
      <c r="U75" s="156">
        <f t="shared" si="8"/>
        <v>35.6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35.6</v>
      </c>
      <c r="E76">
        <f>GT!N76</f>
        <v>0</v>
      </c>
      <c r="F76">
        <f t="shared" si="10"/>
        <v>72</v>
      </c>
      <c r="G76">
        <f t="shared" si="11"/>
        <v>35.6</v>
      </c>
      <c r="H76" s="154"/>
      <c r="I76">
        <f>BRPL_EOD!AC76+BRPL_EOD!AD76</f>
        <v>14.24</v>
      </c>
      <c r="J76">
        <f>BYPL_EOD!AC76+BYPL_EOD!AD76</f>
        <v>8.39</v>
      </c>
      <c r="K76">
        <f>MES_EOD!AC76+MES_EOD!AD76</f>
        <v>0</v>
      </c>
      <c r="L76">
        <f>NDMC_EOD!AC76+NDMC_EOD!AD76</f>
        <v>1.97</v>
      </c>
      <c r="M76">
        <f>TPDDL_EOD!AC76+TPDDL_EOD!AD76</f>
        <v>11.4</v>
      </c>
      <c r="N76">
        <f t="shared" si="6"/>
        <v>36</v>
      </c>
      <c r="O76" s="154">
        <f t="shared" si="7"/>
        <v>-0.39999999999999858</v>
      </c>
      <c r="P76">
        <v>14.081777777777779</v>
      </c>
      <c r="Q76">
        <v>8.2967777777777787</v>
      </c>
      <c r="R76">
        <v>0</v>
      </c>
      <c r="S76">
        <v>1.9481111111111111</v>
      </c>
      <c r="T76">
        <v>11.273333333333333</v>
      </c>
      <c r="U76" s="156">
        <f t="shared" si="8"/>
        <v>35.6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54"/>
      <c r="I77">
        <f>BRPL_EOD!AC77+BRPL_EOD!AD77</f>
        <v>15</v>
      </c>
      <c r="J77">
        <f>BYPL_EOD!AC77+BYPL_EOD!AD77</f>
        <v>8.84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37.909999999999997</v>
      </c>
      <c r="O77" s="154">
        <f t="shared" si="7"/>
        <v>-0.30999999999999517</v>
      </c>
      <c r="P77">
        <v>14.877341070957533</v>
      </c>
      <c r="Q77">
        <v>8.7677130044843068</v>
      </c>
      <c r="R77">
        <v>0</v>
      </c>
      <c r="S77">
        <v>2.0530730677921394</v>
      </c>
      <c r="T77">
        <v>11.901872856766026</v>
      </c>
      <c r="U77" s="156">
        <f t="shared" si="8"/>
        <v>37.600000000000009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54"/>
      <c r="I78">
        <f>BRPL_EOD!AC78+BRPL_EOD!AD78</f>
        <v>15</v>
      </c>
      <c r="J78">
        <f>BYPL_EOD!AC78+BYPL_EOD!AD78</f>
        <v>8.84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37.909999999999997</v>
      </c>
      <c r="O78" s="154">
        <f t="shared" si="7"/>
        <v>-0.30999999999999517</v>
      </c>
      <c r="P78">
        <v>14.877341070957533</v>
      </c>
      <c r="Q78">
        <v>8.7677130044843068</v>
      </c>
      <c r="R78">
        <v>0</v>
      </c>
      <c r="S78">
        <v>2.0530730677921394</v>
      </c>
      <c r="T78">
        <v>11.901872856766026</v>
      </c>
      <c r="U78" s="156">
        <f t="shared" si="8"/>
        <v>37.600000000000009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54"/>
      <c r="I79">
        <f>BRPL_EOD!AC79+BRPL_EOD!AD79</f>
        <v>15</v>
      </c>
      <c r="J79">
        <f>BYPL_EOD!AC79+BYPL_EOD!AD79</f>
        <v>8.84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37.909999999999997</v>
      </c>
      <c r="O79" s="154">
        <f t="shared" si="7"/>
        <v>-0.30999999999999517</v>
      </c>
      <c r="P79">
        <v>14.877341070957533</v>
      </c>
      <c r="Q79">
        <v>8.7677130044843068</v>
      </c>
      <c r="R79">
        <v>0</v>
      </c>
      <c r="S79">
        <v>2.0530730677921394</v>
      </c>
      <c r="T79">
        <v>11.901872856766026</v>
      </c>
      <c r="U79" s="156">
        <f t="shared" si="8"/>
        <v>37.600000000000009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54"/>
      <c r="I80">
        <f>BRPL_EOD!AC80+BRPL_EOD!AD80</f>
        <v>15</v>
      </c>
      <c r="J80">
        <f>BYPL_EOD!AC80+BYPL_EOD!AD80</f>
        <v>8.84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37.909999999999997</v>
      </c>
      <c r="O80" s="154">
        <f t="shared" si="7"/>
        <v>-0.30999999999999517</v>
      </c>
      <c r="P80">
        <v>14.877341070957533</v>
      </c>
      <c r="Q80">
        <v>8.7677130044843068</v>
      </c>
      <c r="R80">
        <v>0</v>
      </c>
      <c r="S80">
        <v>2.0530730677921394</v>
      </c>
      <c r="T80">
        <v>11.901872856766026</v>
      </c>
      <c r="U80" s="156">
        <f t="shared" si="8"/>
        <v>37.600000000000009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54"/>
      <c r="I81">
        <f>BRPL_EOD!AC81+BRPL_EOD!AD81</f>
        <v>15</v>
      </c>
      <c r="J81">
        <f>BYPL_EOD!AC81+BYPL_EOD!AD81</f>
        <v>8.84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37.909999999999997</v>
      </c>
      <c r="O81" s="154">
        <f t="shared" si="7"/>
        <v>-0.30999999999999517</v>
      </c>
      <c r="P81">
        <v>14.877341070957533</v>
      </c>
      <c r="Q81">
        <v>8.7677130044843068</v>
      </c>
      <c r="R81">
        <v>0</v>
      </c>
      <c r="S81">
        <v>2.0530730677921394</v>
      </c>
      <c r="T81">
        <v>11.901872856766026</v>
      </c>
      <c r="U81" s="156">
        <f t="shared" si="8"/>
        <v>37.600000000000009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54"/>
      <c r="I82">
        <f>BRPL_EOD!AC82+BRPL_EOD!AD82</f>
        <v>15</v>
      </c>
      <c r="J82">
        <f>BYPL_EOD!AC82+BYPL_EOD!AD82</f>
        <v>8.84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37.909999999999997</v>
      </c>
      <c r="O82" s="154">
        <f t="shared" si="7"/>
        <v>-0.30999999999999517</v>
      </c>
      <c r="P82">
        <v>14.877341070957533</v>
      </c>
      <c r="Q82">
        <v>8.7677130044843068</v>
      </c>
      <c r="R82">
        <v>0</v>
      </c>
      <c r="S82">
        <v>2.0530730677921394</v>
      </c>
      <c r="T82">
        <v>11.901872856766026</v>
      </c>
      <c r="U82" s="156">
        <f t="shared" si="8"/>
        <v>37.600000000000009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54"/>
      <c r="I83">
        <f>BRPL_EOD!AC83+BRPL_EOD!AD83</f>
        <v>15</v>
      </c>
      <c r="J83">
        <f>BYPL_EOD!AC83+BYPL_EOD!AD83</f>
        <v>8.84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37.909999999999997</v>
      </c>
      <c r="O83" s="154">
        <f t="shared" si="7"/>
        <v>-0.30999999999999517</v>
      </c>
      <c r="P83">
        <v>14.877341070957533</v>
      </c>
      <c r="Q83">
        <v>8.7677130044843068</v>
      </c>
      <c r="R83">
        <v>0</v>
      </c>
      <c r="S83">
        <v>2.0530730677921394</v>
      </c>
      <c r="T83">
        <v>11.901872856766026</v>
      </c>
      <c r="U83" s="156">
        <f t="shared" si="8"/>
        <v>37.600000000000009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54"/>
      <c r="I84">
        <f>BRPL_EOD!AC84+BRPL_EOD!AD84</f>
        <v>15</v>
      </c>
      <c r="J84">
        <f>BYPL_EOD!AC84+BYPL_EOD!AD84</f>
        <v>8.84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37.909999999999997</v>
      </c>
      <c r="O84" s="154">
        <f t="shared" si="7"/>
        <v>-0.30999999999999517</v>
      </c>
      <c r="P84">
        <v>14.877341070957533</v>
      </c>
      <c r="Q84">
        <v>8.7677130044843068</v>
      </c>
      <c r="R84">
        <v>0</v>
      </c>
      <c r="S84">
        <v>2.0530730677921394</v>
      </c>
      <c r="T84">
        <v>11.901872856766026</v>
      </c>
      <c r="U84" s="156">
        <f t="shared" si="8"/>
        <v>37.600000000000009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54"/>
      <c r="I85">
        <f>BRPL_EOD!AC85+BRPL_EOD!AD85</f>
        <v>15</v>
      </c>
      <c r="J85">
        <f>BYPL_EOD!AC85+BYPL_EOD!AD85</f>
        <v>8.84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37.909999999999997</v>
      </c>
      <c r="O85" s="154">
        <f t="shared" si="7"/>
        <v>-0.30999999999999517</v>
      </c>
      <c r="P85">
        <v>14.877341070957533</v>
      </c>
      <c r="Q85">
        <v>8.7677130044843068</v>
      </c>
      <c r="R85">
        <v>0</v>
      </c>
      <c r="S85">
        <v>2.0530730677921394</v>
      </c>
      <c r="T85">
        <v>11.901872856766026</v>
      </c>
      <c r="U85" s="156">
        <f t="shared" si="8"/>
        <v>37.600000000000009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54"/>
      <c r="I86">
        <f>BRPL_EOD!AC86+BRPL_EOD!AD86</f>
        <v>15</v>
      </c>
      <c r="J86">
        <f>BYPL_EOD!AC86+BYPL_EOD!AD86</f>
        <v>8.84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37.909999999999997</v>
      </c>
      <c r="O86" s="154">
        <f t="shared" si="7"/>
        <v>-0.30999999999999517</v>
      </c>
      <c r="P86">
        <v>14.877341070957533</v>
      </c>
      <c r="Q86">
        <v>8.7677130044843068</v>
      </c>
      <c r="R86">
        <v>0</v>
      </c>
      <c r="S86">
        <v>2.0530730677921394</v>
      </c>
      <c r="T86">
        <v>11.901872856766026</v>
      </c>
      <c r="U86" s="156">
        <f t="shared" si="8"/>
        <v>37.600000000000009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54"/>
      <c r="I87">
        <f>BRPL_EOD!AC87+BRPL_EOD!AD87</f>
        <v>15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37.909999999999997</v>
      </c>
      <c r="O87" s="154">
        <f t="shared" si="7"/>
        <v>-0.30999999999999517</v>
      </c>
      <c r="P87">
        <v>14.877341070957533</v>
      </c>
      <c r="Q87">
        <v>8.7677130044843068</v>
      </c>
      <c r="R87">
        <v>0</v>
      </c>
      <c r="S87">
        <v>2.0530730677921394</v>
      </c>
      <c r="T87">
        <v>11.901872856766026</v>
      </c>
      <c r="U87" s="156">
        <f t="shared" si="8"/>
        <v>37.600000000000009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54"/>
      <c r="I88">
        <f>BRPL_EOD!AC88+BRPL_EOD!AD88</f>
        <v>15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37.909999999999997</v>
      </c>
      <c r="O88" s="154">
        <f t="shared" si="7"/>
        <v>-0.30999999999999517</v>
      </c>
      <c r="P88">
        <v>14.877341070957533</v>
      </c>
      <c r="Q88">
        <v>8.7677130044843068</v>
      </c>
      <c r="R88">
        <v>0</v>
      </c>
      <c r="S88">
        <v>2.0530730677921394</v>
      </c>
      <c r="T88">
        <v>11.901872856766026</v>
      </c>
      <c r="U88" s="156">
        <f t="shared" si="8"/>
        <v>37.600000000000009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54"/>
      <c r="I89">
        <f>BRPL_EOD!AC89+BRPL_EOD!AD89</f>
        <v>15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37.909999999999997</v>
      </c>
      <c r="O89" s="154">
        <f t="shared" si="7"/>
        <v>-0.30999999999999517</v>
      </c>
      <c r="P89">
        <v>14.877341070957533</v>
      </c>
      <c r="Q89">
        <v>8.7677130044843068</v>
      </c>
      <c r="R89">
        <v>0</v>
      </c>
      <c r="S89">
        <v>2.0530730677921394</v>
      </c>
      <c r="T89">
        <v>11.901872856766026</v>
      </c>
      <c r="U89" s="156">
        <f t="shared" si="8"/>
        <v>37.600000000000009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54"/>
      <c r="I90">
        <f>BRPL_EOD!AC90+BRPL_EOD!AD90</f>
        <v>15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37.909999999999997</v>
      </c>
      <c r="O90" s="154">
        <f t="shared" si="7"/>
        <v>-0.30999999999999517</v>
      </c>
      <c r="P90">
        <v>14.877341070957533</v>
      </c>
      <c r="Q90">
        <v>8.7677130044843068</v>
      </c>
      <c r="R90">
        <v>0</v>
      </c>
      <c r="S90">
        <v>2.0530730677921394</v>
      </c>
      <c r="T90">
        <v>11.901872856766026</v>
      </c>
      <c r="U90" s="156">
        <f t="shared" si="8"/>
        <v>37.600000000000009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38.6</v>
      </c>
      <c r="E91">
        <f>GT!N91</f>
        <v>0</v>
      </c>
      <c r="F91">
        <f t="shared" si="10"/>
        <v>72</v>
      </c>
      <c r="G91">
        <f t="shared" si="11"/>
        <v>38.6</v>
      </c>
      <c r="H91" s="154"/>
      <c r="I91">
        <f>BRPL_EOD!AC91+BRPL_EOD!AD91</f>
        <v>15.67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38.58</v>
      </c>
      <c r="O91" s="154">
        <f t="shared" si="7"/>
        <v>2.0000000000003126E-2</v>
      </c>
      <c r="P91">
        <v>15.678123379989634</v>
      </c>
      <c r="Q91">
        <v>8.8445826853291862</v>
      </c>
      <c r="R91">
        <v>0</v>
      </c>
      <c r="S91">
        <v>2.0710730948678071</v>
      </c>
      <c r="T91">
        <v>12.006220839813375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38.6</v>
      </c>
      <c r="E92">
        <f>GT!N92</f>
        <v>0</v>
      </c>
      <c r="F92">
        <f t="shared" si="10"/>
        <v>72</v>
      </c>
      <c r="G92">
        <f t="shared" si="11"/>
        <v>38.6</v>
      </c>
      <c r="H92" s="154"/>
      <c r="I92">
        <f>BRPL_EOD!AC92+BRPL_EOD!AD92</f>
        <v>15.67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38.58</v>
      </c>
      <c r="O92" s="154">
        <f t="shared" si="7"/>
        <v>2.0000000000003126E-2</v>
      </c>
      <c r="P92">
        <v>15.678123379989634</v>
      </c>
      <c r="Q92">
        <v>8.8445826853291862</v>
      </c>
      <c r="R92">
        <v>0</v>
      </c>
      <c r="S92">
        <v>2.0710730948678071</v>
      </c>
      <c r="T92">
        <v>12.006220839813375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38.6</v>
      </c>
      <c r="E93">
        <f>GT!N93</f>
        <v>0</v>
      </c>
      <c r="F93">
        <f t="shared" si="10"/>
        <v>72</v>
      </c>
      <c r="G93">
        <f t="shared" si="11"/>
        <v>38.6</v>
      </c>
      <c r="H93" s="154"/>
      <c r="I93">
        <f>BRPL_EOD!AC93+BRPL_EOD!AD93</f>
        <v>15.67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38.58</v>
      </c>
      <c r="O93" s="154">
        <f t="shared" si="7"/>
        <v>2.0000000000003126E-2</v>
      </c>
      <c r="P93">
        <v>15.678123379989634</v>
      </c>
      <c r="Q93">
        <v>8.8445826853291862</v>
      </c>
      <c r="R93">
        <v>0</v>
      </c>
      <c r="S93">
        <v>2.0710730948678071</v>
      </c>
      <c r="T93">
        <v>12.006220839813375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38.6</v>
      </c>
      <c r="E94">
        <f>GT!N94</f>
        <v>0</v>
      </c>
      <c r="F94">
        <f t="shared" si="10"/>
        <v>72</v>
      </c>
      <c r="G94">
        <f t="shared" si="11"/>
        <v>38.6</v>
      </c>
      <c r="H94" s="154"/>
      <c r="I94">
        <f>BRPL_EOD!AC94+BRPL_EOD!AD94</f>
        <v>15.67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38.58</v>
      </c>
      <c r="O94" s="154">
        <f t="shared" si="7"/>
        <v>2.0000000000003126E-2</v>
      </c>
      <c r="P94">
        <v>15.678123379989634</v>
      </c>
      <c r="Q94">
        <v>8.8445826853291862</v>
      </c>
      <c r="R94">
        <v>0</v>
      </c>
      <c r="S94">
        <v>2.0710730948678071</v>
      </c>
      <c r="T94">
        <v>12.006220839813375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38.6</v>
      </c>
      <c r="E95">
        <f>GT!N95</f>
        <v>0</v>
      </c>
      <c r="F95">
        <f t="shared" si="10"/>
        <v>72</v>
      </c>
      <c r="G95">
        <f t="shared" si="11"/>
        <v>38.6</v>
      </c>
      <c r="H95" s="154"/>
      <c r="I95">
        <f>BRPL_EOD!AC95+BRPL_EOD!AD95</f>
        <v>15.67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38.58</v>
      </c>
      <c r="O95" s="154">
        <f t="shared" si="7"/>
        <v>2.0000000000003126E-2</v>
      </c>
      <c r="P95">
        <v>15.678123379989634</v>
      </c>
      <c r="Q95">
        <v>8.8445826853291862</v>
      </c>
      <c r="R95">
        <v>0</v>
      </c>
      <c r="S95">
        <v>2.0710730948678071</v>
      </c>
      <c r="T95">
        <v>12.006220839813375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38.6</v>
      </c>
      <c r="E96">
        <f>GT!N96</f>
        <v>0</v>
      </c>
      <c r="F96">
        <f t="shared" si="10"/>
        <v>72</v>
      </c>
      <c r="G96">
        <f t="shared" si="11"/>
        <v>38.6</v>
      </c>
      <c r="H96" s="154"/>
      <c r="I96">
        <f>BRPL_EOD!AC96+BRPL_EOD!AD96</f>
        <v>15.67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38.58</v>
      </c>
      <c r="O96" s="154">
        <f t="shared" si="7"/>
        <v>2.0000000000003126E-2</v>
      </c>
      <c r="P96">
        <v>15.678123379989634</v>
      </c>
      <c r="Q96">
        <v>8.8445826853291862</v>
      </c>
      <c r="R96">
        <v>0</v>
      </c>
      <c r="S96">
        <v>2.0710730948678071</v>
      </c>
      <c r="T96">
        <v>12.006220839813375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38.6</v>
      </c>
      <c r="E97">
        <f>GT!N97</f>
        <v>0</v>
      </c>
      <c r="F97">
        <f t="shared" si="10"/>
        <v>72</v>
      </c>
      <c r="G97">
        <f t="shared" si="11"/>
        <v>38.6</v>
      </c>
      <c r="H97" s="154"/>
      <c r="I97">
        <f>BRPL_EOD!AC97+BRPL_EOD!AD97</f>
        <v>15.67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38.58</v>
      </c>
      <c r="O97" s="154">
        <f t="shared" si="7"/>
        <v>2.0000000000003126E-2</v>
      </c>
      <c r="P97">
        <v>15.678123379989634</v>
      </c>
      <c r="Q97">
        <v>8.8445826853291862</v>
      </c>
      <c r="R97">
        <v>0</v>
      </c>
      <c r="S97">
        <v>2.0710730948678071</v>
      </c>
      <c r="T97">
        <v>12.006220839813375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38.6</v>
      </c>
      <c r="E98">
        <f>GT!N98</f>
        <v>0</v>
      </c>
      <c r="F98">
        <f t="shared" si="10"/>
        <v>72</v>
      </c>
      <c r="G98">
        <f t="shared" si="11"/>
        <v>38.6</v>
      </c>
      <c r="H98" s="154"/>
      <c r="I98">
        <f>BRPL_EOD!AC98+BRPL_EOD!AD98</f>
        <v>15.67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38.58</v>
      </c>
      <c r="O98" s="154">
        <f t="shared" si="7"/>
        <v>2.0000000000003126E-2</v>
      </c>
      <c r="P98">
        <v>15.678123379989634</v>
      </c>
      <c r="Q98">
        <v>8.8445826853291862</v>
      </c>
      <c r="R98">
        <v>0</v>
      </c>
      <c r="S98">
        <v>2.0710730948678071</v>
      </c>
      <c r="T98">
        <v>12.006220839813375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1.008</v>
      </c>
      <c r="C99" s="156">
        <f t="shared" ref="C99:U99" si="12">SUM(C3:C98)/4000</f>
        <v>0.72</v>
      </c>
      <c r="D99" s="156">
        <f t="shared" si="12"/>
        <v>0.90214999999999845</v>
      </c>
      <c r="E99" s="156">
        <f t="shared" si="12"/>
        <v>0</v>
      </c>
      <c r="F99" s="156">
        <f t="shared" si="12"/>
        <v>1.728</v>
      </c>
      <c r="G99" s="156">
        <f t="shared" si="12"/>
        <v>0.90214999999999845</v>
      </c>
      <c r="H99" s="156"/>
      <c r="I99" s="156">
        <f t="shared" si="12"/>
        <v>0.36240250000000007</v>
      </c>
      <c r="J99" s="156">
        <f t="shared" si="12"/>
        <v>0.21156</v>
      </c>
      <c r="K99" s="156">
        <f t="shared" si="12"/>
        <v>0</v>
      </c>
      <c r="L99" s="156">
        <f t="shared" si="12"/>
        <v>4.8829999999999936E-2</v>
      </c>
      <c r="M99" s="156">
        <f t="shared" si="12"/>
        <v>0.28299249999999992</v>
      </c>
      <c r="N99" s="156">
        <f t="shared" si="12"/>
        <v>0.90578499999999906</v>
      </c>
      <c r="O99" s="156">
        <f t="shared" si="12"/>
        <v>-3.6349999999999339E-3</v>
      </c>
      <c r="P99" s="156">
        <f t="shared" si="12"/>
        <v>0.36097878731666144</v>
      </c>
      <c r="Q99" s="156">
        <f t="shared" si="12"/>
        <v>0.21068904755191042</v>
      </c>
      <c r="R99" s="156">
        <f t="shared" si="12"/>
        <v>0</v>
      </c>
      <c r="S99" s="156">
        <f t="shared" si="12"/>
        <v>4.8632676999596849E-2</v>
      </c>
      <c r="T99" s="156">
        <f t="shared" si="12"/>
        <v>0.28184948813183108</v>
      </c>
      <c r="U99" s="156">
        <f t="shared" si="12"/>
        <v>0.90214999999999845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44948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54"/>
      <c r="I3">
        <f>BRPL_EOD!AK3+BRPL_EOD!AL3</f>
        <v>83.76</v>
      </c>
      <c r="J3">
        <f>BYPL_EOD!AK3+BYPL_EOD!AL3</f>
        <v>48.43</v>
      </c>
      <c r="K3">
        <f>MES_EOD!AK3+MES_EOD!AL3</f>
        <v>5.82</v>
      </c>
      <c r="L3">
        <f>NDMC_EOD!AK3+NDMC_EOD!AL3</f>
        <v>19.64</v>
      </c>
      <c r="M3">
        <f>TPDDL_EOD!AK3+TPDDL_EOD!AL3</f>
        <v>58.52</v>
      </c>
      <c r="N3">
        <f t="shared" ref="N3:N66" si="0">SUM(I3:M3)</f>
        <v>216.17</v>
      </c>
      <c r="O3" s="154">
        <f t="shared" ref="O3:O66" si="1">G3-N3</f>
        <v>1.0000000000019327E-2</v>
      </c>
      <c r="P3">
        <v>83.763874728223172</v>
      </c>
      <c r="Q3">
        <v>48.432240366378316</v>
      </c>
      <c r="R3">
        <v>5.8202692325484584</v>
      </c>
      <c r="S3">
        <v>19.640908544201324</v>
      </c>
      <c r="T3">
        <v>58.522707128648754</v>
      </c>
      <c r="U3" s="156">
        <f t="shared" ref="U3:U66" si="2">SUM(P3:T3)</f>
        <v>216.18000000000004</v>
      </c>
      <c r="V3" s="154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54"/>
      <c r="I4">
        <f>BRPL_EOD!AK4+BRPL_EOD!AL4</f>
        <v>83.76</v>
      </c>
      <c r="J4">
        <f>BYPL_EOD!AK4+BYPL_EOD!AL4</f>
        <v>48.43</v>
      </c>
      <c r="K4">
        <f>MES_EOD!AK4+MES_EOD!AL4</f>
        <v>5.82</v>
      </c>
      <c r="L4">
        <f>NDMC_EOD!AK4+NDMC_EOD!AL4</f>
        <v>19.64</v>
      </c>
      <c r="M4">
        <f>TPDDL_EOD!AK4+TPDDL_EOD!AL4</f>
        <v>58.52</v>
      </c>
      <c r="N4">
        <f t="shared" si="0"/>
        <v>216.17</v>
      </c>
      <c r="O4" s="154">
        <f t="shared" si="1"/>
        <v>1.0000000000019327E-2</v>
      </c>
      <c r="P4">
        <v>83.763874728223172</v>
      </c>
      <c r="Q4">
        <v>48.432240366378316</v>
      </c>
      <c r="R4">
        <v>5.8202692325484584</v>
      </c>
      <c r="S4">
        <v>19.640908544201324</v>
      </c>
      <c r="T4">
        <v>58.522707128648754</v>
      </c>
      <c r="U4" s="156">
        <f t="shared" si="2"/>
        <v>216.18000000000004</v>
      </c>
      <c r="V4" s="154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54"/>
      <c r="I5">
        <f>BRPL_EOD!AK5+BRPL_EOD!AL5</f>
        <v>83.76</v>
      </c>
      <c r="J5">
        <f>BYPL_EOD!AK5+BYPL_EOD!AL5</f>
        <v>48.43</v>
      </c>
      <c r="K5">
        <f>MES_EOD!AK5+MES_EOD!AL5</f>
        <v>5.82</v>
      </c>
      <c r="L5">
        <f>NDMC_EOD!AK5+NDMC_EOD!AL5</f>
        <v>19.64</v>
      </c>
      <c r="M5">
        <f>TPDDL_EOD!AK5+TPDDL_EOD!AL5</f>
        <v>58.52</v>
      </c>
      <c r="N5">
        <f t="shared" si="0"/>
        <v>216.17</v>
      </c>
      <c r="O5" s="154">
        <f t="shared" si="1"/>
        <v>1.0000000000019327E-2</v>
      </c>
      <c r="P5">
        <v>83.763874728223172</v>
      </c>
      <c r="Q5">
        <v>48.432240366378316</v>
      </c>
      <c r="R5">
        <v>5.8202692325484584</v>
      </c>
      <c r="S5">
        <v>19.640908544201324</v>
      </c>
      <c r="T5">
        <v>58.522707128648754</v>
      </c>
      <c r="U5" s="156">
        <f t="shared" si="2"/>
        <v>216.18000000000004</v>
      </c>
      <c r="V5" s="154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54"/>
      <c r="I6">
        <f>BRPL_EOD!AK6+BRPL_EOD!AL6</f>
        <v>83.76</v>
      </c>
      <c r="J6">
        <f>BYPL_EOD!AK6+BYPL_EOD!AL6</f>
        <v>48.43</v>
      </c>
      <c r="K6">
        <f>MES_EOD!AK6+MES_EOD!AL6</f>
        <v>5.82</v>
      </c>
      <c r="L6">
        <f>NDMC_EOD!AK6+NDMC_EOD!AL6</f>
        <v>19.64</v>
      </c>
      <c r="M6">
        <f>TPDDL_EOD!AK6+TPDDL_EOD!AL6</f>
        <v>58.52</v>
      </c>
      <c r="N6">
        <f t="shared" si="0"/>
        <v>216.17</v>
      </c>
      <c r="O6" s="154">
        <f t="shared" si="1"/>
        <v>1.0000000000019327E-2</v>
      </c>
      <c r="P6">
        <v>83.763874728223172</v>
      </c>
      <c r="Q6">
        <v>48.432240366378316</v>
      </c>
      <c r="R6">
        <v>5.8202692325484584</v>
      </c>
      <c r="S6">
        <v>19.640908544201324</v>
      </c>
      <c r="T6">
        <v>58.522707128648754</v>
      </c>
      <c r="U6" s="156">
        <f t="shared" si="2"/>
        <v>216.18000000000004</v>
      </c>
      <c r="V6" s="154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54"/>
      <c r="I7">
        <f>BRPL_EOD!AK7+BRPL_EOD!AL7</f>
        <v>83.76</v>
      </c>
      <c r="J7">
        <f>BYPL_EOD!AK7+BYPL_EOD!AL7</f>
        <v>48.43</v>
      </c>
      <c r="K7">
        <f>MES_EOD!AK7+MES_EOD!AL7</f>
        <v>5.82</v>
      </c>
      <c r="L7">
        <f>NDMC_EOD!AK7+NDMC_EOD!AL7</f>
        <v>19.64</v>
      </c>
      <c r="M7">
        <f>TPDDL_EOD!AK7+TPDDL_EOD!AL7</f>
        <v>58.52</v>
      </c>
      <c r="N7">
        <f t="shared" si="0"/>
        <v>216.17</v>
      </c>
      <c r="O7" s="154">
        <f t="shared" si="1"/>
        <v>1.0000000000019327E-2</v>
      </c>
      <c r="P7">
        <v>83.763874728223172</v>
      </c>
      <c r="Q7">
        <v>48.432240366378316</v>
      </c>
      <c r="R7">
        <v>5.8202692325484584</v>
      </c>
      <c r="S7">
        <v>19.640908544201324</v>
      </c>
      <c r="T7">
        <v>58.522707128648754</v>
      </c>
      <c r="U7" s="156">
        <f t="shared" si="2"/>
        <v>216.18000000000004</v>
      </c>
      <c r="V7" s="154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54"/>
      <c r="I8">
        <f>BRPL_EOD!AK8+BRPL_EOD!AL8</f>
        <v>83.76</v>
      </c>
      <c r="J8">
        <f>BYPL_EOD!AK8+BYPL_EOD!AL8</f>
        <v>48.43</v>
      </c>
      <c r="K8">
        <f>MES_EOD!AK8+MES_EOD!AL8</f>
        <v>5.82</v>
      </c>
      <c r="L8">
        <f>NDMC_EOD!AK8+NDMC_EOD!AL8</f>
        <v>19.64</v>
      </c>
      <c r="M8">
        <f>TPDDL_EOD!AK8+TPDDL_EOD!AL8</f>
        <v>58.52</v>
      </c>
      <c r="N8">
        <f t="shared" si="0"/>
        <v>216.17</v>
      </c>
      <c r="O8" s="154">
        <f t="shared" si="1"/>
        <v>1.0000000000019327E-2</v>
      </c>
      <c r="P8">
        <v>83.763874728223172</v>
      </c>
      <c r="Q8">
        <v>48.432240366378316</v>
      </c>
      <c r="R8">
        <v>5.8202692325484584</v>
      </c>
      <c r="S8">
        <v>19.640908544201324</v>
      </c>
      <c r="T8">
        <v>58.522707128648754</v>
      </c>
      <c r="U8" s="156">
        <f t="shared" si="2"/>
        <v>216.18000000000004</v>
      </c>
      <c r="V8" s="154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54"/>
      <c r="I9">
        <f>BRPL_EOD!AK9+BRPL_EOD!AL9</f>
        <v>83.76</v>
      </c>
      <c r="J9">
        <f>BYPL_EOD!AK9+BYPL_EOD!AL9</f>
        <v>48.43</v>
      </c>
      <c r="K9">
        <f>MES_EOD!AK9+MES_EOD!AL9</f>
        <v>5.82</v>
      </c>
      <c r="L9">
        <f>NDMC_EOD!AK9+NDMC_EOD!AL9</f>
        <v>19.64</v>
      </c>
      <c r="M9">
        <f>TPDDL_EOD!AK9+TPDDL_EOD!AL9</f>
        <v>58.52</v>
      </c>
      <c r="N9">
        <f t="shared" si="0"/>
        <v>216.17</v>
      </c>
      <c r="O9" s="154">
        <f t="shared" si="1"/>
        <v>1.0000000000019327E-2</v>
      </c>
      <c r="P9">
        <v>83.763874728223172</v>
      </c>
      <c r="Q9">
        <v>48.432240366378316</v>
      </c>
      <c r="R9">
        <v>5.8202692325484584</v>
      </c>
      <c r="S9">
        <v>19.640908544201324</v>
      </c>
      <c r="T9">
        <v>58.522707128648754</v>
      </c>
      <c r="U9" s="156">
        <f t="shared" si="2"/>
        <v>216.18000000000004</v>
      </c>
      <c r="V9" s="154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54"/>
      <c r="I10">
        <f>BRPL_EOD!AK10+BRPL_EOD!AL10</f>
        <v>83.76</v>
      </c>
      <c r="J10">
        <f>BYPL_EOD!AK10+BYPL_EOD!AL10</f>
        <v>48.43</v>
      </c>
      <c r="K10">
        <f>MES_EOD!AK10+MES_EOD!AL10</f>
        <v>5.82</v>
      </c>
      <c r="L10">
        <f>NDMC_EOD!AK10+NDMC_EOD!AL10</f>
        <v>19.64</v>
      </c>
      <c r="M10">
        <f>TPDDL_EOD!AK10+TPDDL_EOD!AL10</f>
        <v>58.52</v>
      </c>
      <c r="N10">
        <f t="shared" si="0"/>
        <v>216.17</v>
      </c>
      <c r="O10" s="154">
        <f t="shared" si="1"/>
        <v>1.0000000000019327E-2</v>
      </c>
      <c r="P10">
        <v>83.763874728223172</v>
      </c>
      <c r="Q10">
        <v>48.432240366378316</v>
      </c>
      <c r="R10">
        <v>5.8202692325484584</v>
      </c>
      <c r="S10">
        <v>19.640908544201324</v>
      </c>
      <c r="T10">
        <v>58.522707128648754</v>
      </c>
      <c r="U10" s="156">
        <f t="shared" si="2"/>
        <v>216.18000000000004</v>
      </c>
      <c r="V10" s="154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54"/>
      <c r="I11">
        <f>BRPL_EOD!AK11+BRPL_EOD!AL11</f>
        <v>83.76</v>
      </c>
      <c r="J11">
        <f>BYPL_EOD!AK11+BYPL_EOD!AL11</f>
        <v>48.43</v>
      </c>
      <c r="K11">
        <f>MES_EOD!AK11+MES_EOD!AL11</f>
        <v>5.82</v>
      </c>
      <c r="L11">
        <f>NDMC_EOD!AK11+NDMC_EOD!AL11</f>
        <v>19.64</v>
      </c>
      <c r="M11">
        <f>TPDDL_EOD!AK11+TPDDL_EOD!AL11</f>
        <v>58.52</v>
      </c>
      <c r="N11">
        <f t="shared" si="0"/>
        <v>216.17</v>
      </c>
      <c r="O11" s="154">
        <f t="shared" si="1"/>
        <v>1.0000000000019327E-2</v>
      </c>
      <c r="P11">
        <v>83.763874728223172</v>
      </c>
      <c r="Q11">
        <v>48.432240366378316</v>
      </c>
      <c r="R11">
        <v>5.8202692325484584</v>
      </c>
      <c r="S11">
        <v>19.640908544201324</v>
      </c>
      <c r="T11">
        <v>58.522707128648754</v>
      </c>
      <c r="U11" s="156">
        <f t="shared" si="2"/>
        <v>216.18000000000004</v>
      </c>
      <c r="V11" s="154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54"/>
      <c r="I12">
        <f>BRPL_EOD!AK12+BRPL_EOD!AL12</f>
        <v>83.76</v>
      </c>
      <c r="J12">
        <f>BYPL_EOD!AK12+BYPL_EOD!AL12</f>
        <v>48.43</v>
      </c>
      <c r="K12">
        <f>MES_EOD!AK12+MES_EOD!AL12</f>
        <v>5.82</v>
      </c>
      <c r="L12">
        <f>NDMC_EOD!AK12+NDMC_EOD!AL12</f>
        <v>19.64</v>
      </c>
      <c r="M12">
        <f>TPDDL_EOD!AK12+TPDDL_EOD!AL12</f>
        <v>58.52</v>
      </c>
      <c r="N12">
        <f t="shared" si="0"/>
        <v>216.17</v>
      </c>
      <c r="O12" s="154">
        <f t="shared" si="1"/>
        <v>1.0000000000019327E-2</v>
      </c>
      <c r="P12">
        <v>83.763874728223172</v>
      </c>
      <c r="Q12">
        <v>48.432240366378316</v>
      </c>
      <c r="R12">
        <v>5.8202692325484584</v>
      </c>
      <c r="S12">
        <v>19.640908544201324</v>
      </c>
      <c r="T12">
        <v>58.522707128648754</v>
      </c>
      <c r="U12" s="156">
        <f t="shared" si="2"/>
        <v>216.18000000000004</v>
      </c>
      <c r="V12" s="154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54"/>
      <c r="I13">
        <f>BRPL_EOD!AK13+BRPL_EOD!AL13</f>
        <v>83.76</v>
      </c>
      <c r="J13">
        <f>BYPL_EOD!AK13+BYPL_EOD!AL13</f>
        <v>48.43</v>
      </c>
      <c r="K13">
        <f>MES_EOD!AK13+MES_EOD!AL13</f>
        <v>5.82</v>
      </c>
      <c r="L13">
        <f>NDMC_EOD!AK13+NDMC_EOD!AL13</f>
        <v>19.64</v>
      </c>
      <c r="M13">
        <f>TPDDL_EOD!AK13+TPDDL_EOD!AL13</f>
        <v>58.52</v>
      </c>
      <c r="N13">
        <f t="shared" si="0"/>
        <v>216.17</v>
      </c>
      <c r="O13" s="154">
        <f t="shared" si="1"/>
        <v>1.0000000000019327E-2</v>
      </c>
      <c r="P13">
        <v>83.763874728223172</v>
      </c>
      <c r="Q13">
        <v>48.432240366378316</v>
      </c>
      <c r="R13">
        <v>5.8202692325484584</v>
      </c>
      <c r="S13">
        <v>19.640908544201324</v>
      </c>
      <c r="T13">
        <v>58.522707128648754</v>
      </c>
      <c r="U13" s="156">
        <f t="shared" si="2"/>
        <v>216.18000000000004</v>
      </c>
      <c r="V13" s="154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54"/>
      <c r="I14">
        <f>BRPL_EOD!AK14+BRPL_EOD!AL14</f>
        <v>83.76</v>
      </c>
      <c r="J14">
        <f>BYPL_EOD!AK14+BYPL_EOD!AL14</f>
        <v>48.43</v>
      </c>
      <c r="K14">
        <f>MES_EOD!AK14+MES_EOD!AL14</f>
        <v>5.82</v>
      </c>
      <c r="L14">
        <f>NDMC_EOD!AK14+NDMC_EOD!AL14</f>
        <v>19.64</v>
      </c>
      <c r="M14">
        <f>TPDDL_EOD!AK14+TPDDL_EOD!AL14</f>
        <v>58.52</v>
      </c>
      <c r="N14">
        <f t="shared" si="0"/>
        <v>216.17</v>
      </c>
      <c r="O14" s="154">
        <f t="shared" si="1"/>
        <v>1.0000000000019327E-2</v>
      </c>
      <c r="P14">
        <v>83.763874728223172</v>
      </c>
      <c r="Q14">
        <v>48.432240366378316</v>
      </c>
      <c r="R14">
        <v>5.8202692325484584</v>
      </c>
      <c r="S14">
        <v>19.640908544201324</v>
      </c>
      <c r="T14">
        <v>58.522707128648754</v>
      </c>
      <c r="U14" s="156">
        <f t="shared" si="2"/>
        <v>216.18000000000004</v>
      </c>
      <c r="V14" s="154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54"/>
      <c r="I20">
        <f>BRPL_EOD!AK20+BRPL_EOD!AL20</f>
        <v>83.76</v>
      </c>
      <c r="J20">
        <f>BYPL_EOD!AK20+BYPL_EOD!AL20</f>
        <v>48.43</v>
      </c>
      <c r="K20">
        <f>MES_EOD!AK20+MES_EOD!AL20</f>
        <v>5.82</v>
      </c>
      <c r="L20">
        <f>NDMC_EOD!AK20+NDMC_EOD!AL20</f>
        <v>19.64</v>
      </c>
      <c r="M20">
        <f>TPDDL_EOD!AK20+TPDDL_EOD!AL20</f>
        <v>58.52</v>
      </c>
      <c r="N20">
        <f t="shared" si="0"/>
        <v>216.17</v>
      </c>
      <c r="O20" s="154">
        <f t="shared" si="1"/>
        <v>1.0000000000019327E-2</v>
      </c>
      <c r="P20">
        <v>83.763874728223172</v>
      </c>
      <c r="Q20">
        <v>48.432240366378316</v>
      </c>
      <c r="R20">
        <v>5.8202692325484584</v>
      </c>
      <c r="S20">
        <v>19.640908544201324</v>
      </c>
      <c r="T20">
        <v>58.522707128648754</v>
      </c>
      <c r="U20" s="156">
        <f t="shared" si="2"/>
        <v>216.18000000000004</v>
      </c>
      <c r="V20" s="154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54"/>
      <c r="I21">
        <f>BRPL_EOD!AK21+BRPL_EOD!AL21</f>
        <v>83.76</v>
      </c>
      <c r="J21">
        <f>BYPL_EOD!AK21+BYPL_EOD!AL21</f>
        <v>48.43</v>
      </c>
      <c r="K21">
        <f>MES_EOD!AK21+MES_EOD!AL21</f>
        <v>5.82</v>
      </c>
      <c r="L21">
        <f>NDMC_EOD!AK21+NDMC_EOD!AL21</f>
        <v>19.64</v>
      </c>
      <c r="M21">
        <f>TPDDL_EOD!AK21+TPDDL_EOD!AL21</f>
        <v>58.52</v>
      </c>
      <c r="N21">
        <f t="shared" si="0"/>
        <v>216.17</v>
      </c>
      <c r="O21" s="154">
        <f t="shared" si="1"/>
        <v>1.0000000000019327E-2</v>
      </c>
      <c r="P21">
        <v>83.763874728223172</v>
      </c>
      <c r="Q21">
        <v>48.432240366378316</v>
      </c>
      <c r="R21">
        <v>5.8202692325484584</v>
      </c>
      <c r="S21">
        <v>19.640908544201324</v>
      </c>
      <c r="T21">
        <v>58.522707128648754</v>
      </c>
      <c r="U21" s="156">
        <f t="shared" si="2"/>
        <v>216.18000000000004</v>
      </c>
      <c r="V21" s="154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54"/>
      <c r="I22">
        <f>BRPL_EOD!AK22+BRPL_EOD!AL22</f>
        <v>83.76</v>
      </c>
      <c r="J22">
        <f>BYPL_EOD!AK22+BYPL_EOD!AL22</f>
        <v>48.43</v>
      </c>
      <c r="K22">
        <f>MES_EOD!AK22+MES_EOD!AL22</f>
        <v>5.82</v>
      </c>
      <c r="L22">
        <f>NDMC_EOD!AK22+NDMC_EOD!AL22</f>
        <v>19.64</v>
      </c>
      <c r="M22">
        <f>TPDDL_EOD!AK22+TPDDL_EOD!AL22</f>
        <v>58.52</v>
      </c>
      <c r="N22">
        <f t="shared" si="0"/>
        <v>216.17</v>
      </c>
      <c r="O22" s="154">
        <f t="shared" si="1"/>
        <v>1.0000000000019327E-2</v>
      </c>
      <c r="P22">
        <v>83.763874728223172</v>
      </c>
      <c r="Q22">
        <v>48.432240366378316</v>
      </c>
      <c r="R22">
        <v>5.8202692325484584</v>
      </c>
      <c r="S22">
        <v>19.640908544201324</v>
      </c>
      <c r="T22">
        <v>58.522707128648754</v>
      </c>
      <c r="U22" s="156">
        <f t="shared" si="2"/>
        <v>216.18000000000004</v>
      </c>
      <c r="V22" s="154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54"/>
      <c r="I23">
        <f>BRPL_EOD!AK23+BRPL_EOD!AL23</f>
        <v>83.76</v>
      </c>
      <c r="J23">
        <f>BYPL_EOD!AK23+BYPL_EOD!AL23</f>
        <v>48.43</v>
      </c>
      <c r="K23">
        <f>MES_EOD!AK23+MES_EOD!AL23</f>
        <v>5.82</v>
      </c>
      <c r="L23">
        <f>NDMC_EOD!AK23+NDMC_EOD!AL23</f>
        <v>19.64</v>
      </c>
      <c r="M23">
        <f>TPDDL_EOD!AK23+TPDDL_EOD!AL23</f>
        <v>58.52</v>
      </c>
      <c r="N23">
        <f t="shared" si="0"/>
        <v>216.17</v>
      </c>
      <c r="O23" s="154">
        <f t="shared" si="1"/>
        <v>1.0000000000019327E-2</v>
      </c>
      <c r="P23">
        <v>83.763874728223172</v>
      </c>
      <c r="Q23">
        <v>48.432240366378316</v>
      </c>
      <c r="R23">
        <v>5.8202692325484584</v>
      </c>
      <c r="S23">
        <v>19.640908544201324</v>
      </c>
      <c r="T23">
        <v>58.522707128648754</v>
      </c>
      <c r="U23" s="156">
        <f t="shared" si="2"/>
        <v>216.18000000000004</v>
      </c>
      <c r="V23" s="154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54"/>
      <c r="I24">
        <f>BRPL_EOD!AK24+BRPL_EOD!AL24</f>
        <v>83.76</v>
      </c>
      <c r="J24">
        <f>BYPL_EOD!AK24+BYPL_EOD!AL24</f>
        <v>48.43</v>
      </c>
      <c r="K24">
        <f>MES_EOD!AK24+MES_EOD!AL24</f>
        <v>5.82</v>
      </c>
      <c r="L24">
        <f>NDMC_EOD!AK24+NDMC_EOD!AL24</f>
        <v>19.64</v>
      </c>
      <c r="M24">
        <f>TPDDL_EOD!AK24+TPDDL_EOD!AL24</f>
        <v>58.52</v>
      </c>
      <c r="N24">
        <f t="shared" si="0"/>
        <v>216.17</v>
      </c>
      <c r="O24" s="154">
        <f t="shared" si="1"/>
        <v>1.0000000000019327E-2</v>
      </c>
      <c r="P24">
        <v>83.763874728223172</v>
      </c>
      <c r="Q24">
        <v>48.432240366378316</v>
      </c>
      <c r="R24">
        <v>5.8202692325484584</v>
      </c>
      <c r="S24">
        <v>19.640908544201324</v>
      </c>
      <c r="T24">
        <v>58.522707128648754</v>
      </c>
      <c r="U24" s="156">
        <f t="shared" si="2"/>
        <v>216.18000000000004</v>
      </c>
      <c r="V24" s="154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211.82</v>
      </c>
      <c r="E25">
        <f>BAWANA!AM25</f>
        <v>0</v>
      </c>
      <c r="F25">
        <f t="shared" si="4"/>
        <v>256</v>
      </c>
      <c r="G25">
        <f t="shared" si="5"/>
        <v>211.82</v>
      </c>
      <c r="H25" s="154"/>
      <c r="I25">
        <f>BRPL_EOD!AK25+BRPL_EOD!AL25</f>
        <v>81.5</v>
      </c>
      <c r="J25">
        <f>BYPL_EOD!AK25+BYPL_EOD!AL25</f>
        <v>48.43</v>
      </c>
      <c r="K25">
        <f>MES_EOD!AK25+MES_EOD!AL25</f>
        <v>5.82</v>
      </c>
      <c r="L25">
        <f>NDMC_EOD!AK25+NDMC_EOD!AL25</f>
        <v>19.11</v>
      </c>
      <c r="M25">
        <f>TPDDL_EOD!AK25+TPDDL_EOD!AL25</f>
        <v>56.95</v>
      </c>
      <c r="N25">
        <f t="shared" si="0"/>
        <v>211.81</v>
      </c>
      <c r="O25" s="154">
        <f t="shared" si="1"/>
        <v>9.9999999999909051E-3</v>
      </c>
      <c r="P25">
        <v>81.503847788111983</v>
      </c>
      <c r="Q25">
        <v>48.432286483168873</v>
      </c>
      <c r="R25">
        <v>5.8202747745621073</v>
      </c>
      <c r="S25">
        <v>19.110902223691042</v>
      </c>
      <c r="T25">
        <v>56.952688730465987</v>
      </c>
      <c r="U25" s="156">
        <f t="shared" si="2"/>
        <v>211.82</v>
      </c>
      <c r="V25" s="154">
        <f t="shared" si="3"/>
        <v>0</v>
      </c>
      <c r="Y25">
        <f>BAWANA!AW25+BAWANA!AX25</f>
        <v>32</v>
      </c>
      <c r="Z25">
        <f>BAWANA!BD25+BAWANA!BE25</f>
        <v>26.18</v>
      </c>
      <c r="AA25">
        <f>BAWANA!X25+BAWANA!Y25</f>
        <v>32</v>
      </c>
      <c r="AB25">
        <f>BAWANA!AE25+BAWANA!AF25</f>
        <v>26.18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211.82</v>
      </c>
      <c r="E26">
        <f>BAWANA!AM26</f>
        <v>0</v>
      </c>
      <c r="F26">
        <f t="shared" si="4"/>
        <v>256</v>
      </c>
      <c r="G26">
        <f t="shared" si="5"/>
        <v>211.82</v>
      </c>
      <c r="H26" s="154"/>
      <c r="I26">
        <f>BRPL_EOD!AK26+BRPL_EOD!AL26</f>
        <v>81.5</v>
      </c>
      <c r="J26">
        <f>BYPL_EOD!AK26+BYPL_EOD!AL26</f>
        <v>48.43</v>
      </c>
      <c r="K26">
        <f>MES_EOD!AK26+MES_EOD!AL26</f>
        <v>5.82</v>
      </c>
      <c r="L26">
        <f>NDMC_EOD!AK26+NDMC_EOD!AL26</f>
        <v>19.11</v>
      </c>
      <c r="M26">
        <f>TPDDL_EOD!AK26+TPDDL_EOD!AL26</f>
        <v>56.95</v>
      </c>
      <c r="N26">
        <f t="shared" si="0"/>
        <v>211.81</v>
      </c>
      <c r="O26" s="154">
        <f t="shared" si="1"/>
        <v>9.9999999999909051E-3</v>
      </c>
      <c r="P26">
        <v>81.503847788111983</v>
      </c>
      <c r="Q26">
        <v>48.432286483168873</v>
      </c>
      <c r="R26">
        <v>5.8202747745621073</v>
      </c>
      <c r="S26">
        <v>19.110902223691042</v>
      </c>
      <c r="T26">
        <v>56.952688730465987</v>
      </c>
      <c r="U26" s="156">
        <f t="shared" si="2"/>
        <v>211.82</v>
      </c>
      <c r="V26" s="154">
        <f t="shared" si="3"/>
        <v>0</v>
      </c>
      <c r="Y26">
        <f>BAWANA!AW26+BAWANA!AX26</f>
        <v>32</v>
      </c>
      <c r="Z26">
        <f>BAWANA!BD26+BAWANA!BE26</f>
        <v>26.18</v>
      </c>
      <c r="AA26">
        <f>BAWANA!X26+BAWANA!Y26</f>
        <v>32</v>
      </c>
      <c r="AB26">
        <f>BAWANA!AE26+BAWANA!AF26</f>
        <v>26.18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211.82</v>
      </c>
      <c r="E27">
        <f>BAWANA!AM27</f>
        <v>0</v>
      </c>
      <c r="F27">
        <f t="shared" si="4"/>
        <v>256</v>
      </c>
      <c r="G27">
        <f t="shared" si="5"/>
        <v>211.82</v>
      </c>
      <c r="H27" s="154"/>
      <c r="I27">
        <f>BRPL_EOD!AK27+BRPL_EOD!AL27</f>
        <v>81.5</v>
      </c>
      <c r="J27">
        <f>BYPL_EOD!AK27+BYPL_EOD!AL27</f>
        <v>48.43</v>
      </c>
      <c r="K27">
        <f>MES_EOD!AK27+MES_EOD!AL27</f>
        <v>5.82</v>
      </c>
      <c r="L27">
        <f>NDMC_EOD!AK27+NDMC_EOD!AL27</f>
        <v>19.11</v>
      </c>
      <c r="M27">
        <f>TPDDL_EOD!AK27+TPDDL_EOD!AL27</f>
        <v>56.95</v>
      </c>
      <c r="N27">
        <f t="shared" si="0"/>
        <v>211.81</v>
      </c>
      <c r="O27" s="154">
        <f t="shared" si="1"/>
        <v>9.9999999999909051E-3</v>
      </c>
      <c r="P27">
        <v>81.503847788111983</v>
      </c>
      <c r="Q27">
        <v>48.432286483168873</v>
      </c>
      <c r="R27">
        <v>5.8202747745621073</v>
      </c>
      <c r="S27">
        <v>19.110902223691042</v>
      </c>
      <c r="T27">
        <v>56.952688730465987</v>
      </c>
      <c r="U27" s="156">
        <f t="shared" si="2"/>
        <v>211.82</v>
      </c>
      <c r="V27" s="154">
        <f t="shared" si="3"/>
        <v>0</v>
      </c>
      <c r="Y27">
        <f>BAWANA!AW27+BAWANA!AX27</f>
        <v>32</v>
      </c>
      <c r="Z27">
        <f>BAWANA!BD27+BAWANA!BE27</f>
        <v>26.18</v>
      </c>
      <c r="AA27">
        <f>BAWANA!X27+BAWANA!Y27</f>
        <v>32</v>
      </c>
      <c r="AB27">
        <f>BAWANA!AE27+BAWANA!AF27</f>
        <v>26.18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211.82</v>
      </c>
      <c r="E28">
        <f>BAWANA!AM28</f>
        <v>0</v>
      </c>
      <c r="F28">
        <f t="shared" si="4"/>
        <v>256</v>
      </c>
      <c r="G28">
        <f t="shared" si="5"/>
        <v>211.82</v>
      </c>
      <c r="H28" s="154"/>
      <c r="I28">
        <f>BRPL_EOD!AK28+BRPL_EOD!AL28</f>
        <v>81.5</v>
      </c>
      <c r="J28">
        <f>BYPL_EOD!AK28+BYPL_EOD!AL28</f>
        <v>48.43</v>
      </c>
      <c r="K28">
        <f>MES_EOD!AK28+MES_EOD!AL28</f>
        <v>5.82</v>
      </c>
      <c r="L28">
        <f>NDMC_EOD!AK28+NDMC_EOD!AL28</f>
        <v>19.11</v>
      </c>
      <c r="M28">
        <f>TPDDL_EOD!AK28+TPDDL_EOD!AL28</f>
        <v>56.95</v>
      </c>
      <c r="N28">
        <f t="shared" si="0"/>
        <v>211.81</v>
      </c>
      <c r="O28" s="154">
        <f t="shared" si="1"/>
        <v>9.9999999999909051E-3</v>
      </c>
      <c r="P28">
        <v>81.503847788111983</v>
      </c>
      <c r="Q28">
        <v>48.432286483168873</v>
      </c>
      <c r="R28">
        <v>5.8202747745621073</v>
      </c>
      <c r="S28">
        <v>19.110902223691042</v>
      </c>
      <c r="T28">
        <v>56.952688730465987</v>
      </c>
      <c r="U28" s="156">
        <f t="shared" si="2"/>
        <v>211.82</v>
      </c>
      <c r="V28" s="154">
        <f t="shared" si="3"/>
        <v>0</v>
      </c>
      <c r="Y28">
        <f>BAWANA!AW28+BAWANA!AX28</f>
        <v>32</v>
      </c>
      <c r="Z28">
        <f>BAWANA!BD28+BAWANA!BE28</f>
        <v>26.18</v>
      </c>
      <c r="AA28">
        <f>BAWANA!X28+BAWANA!Y28</f>
        <v>32</v>
      </c>
      <c r="AB28">
        <f>BAWANA!AE28+BAWANA!AF28</f>
        <v>26.18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221.87</v>
      </c>
      <c r="E29">
        <f>BAWANA!AM29</f>
        <v>0</v>
      </c>
      <c r="F29">
        <f t="shared" si="4"/>
        <v>256</v>
      </c>
      <c r="G29">
        <f t="shared" si="5"/>
        <v>221.87</v>
      </c>
      <c r="H29" s="154"/>
      <c r="I29">
        <f>BRPL_EOD!AK29+BRPL_EOD!AL29</f>
        <v>99.62</v>
      </c>
      <c r="J29">
        <f>BYPL_EOD!AK29+BYPL_EOD!AL29</f>
        <v>48.43</v>
      </c>
      <c r="K29">
        <f>MES_EOD!AK29+MES_EOD!AL29</f>
        <v>5.82</v>
      </c>
      <c r="L29">
        <f>NDMC_EOD!AK29+NDMC_EOD!AL29</f>
        <v>18</v>
      </c>
      <c r="M29">
        <f>TPDDL_EOD!AK29+TPDDL_EOD!AL29</f>
        <v>50</v>
      </c>
      <c r="N29">
        <f t="shared" si="0"/>
        <v>221.87</v>
      </c>
      <c r="O29" s="154">
        <f t="shared" si="1"/>
        <v>0</v>
      </c>
      <c r="P29">
        <v>99.62</v>
      </c>
      <c r="Q29">
        <v>48.43</v>
      </c>
      <c r="R29">
        <v>5.82</v>
      </c>
      <c r="S29">
        <v>18</v>
      </c>
      <c r="T29">
        <v>50</v>
      </c>
      <c r="U29" s="156">
        <f t="shared" si="2"/>
        <v>221.87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221.87</v>
      </c>
      <c r="E30">
        <f>BAWANA!AM30</f>
        <v>0</v>
      </c>
      <c r="F30">
        <f t="shared" si="4"/>
        <v>256</v>
      </c>
      <c r="G30">
        <f t="shared" si="5"/>
        <v>221.87</v>
      </c>
      <c r="H30" s="154"/>
      <c r="I30">
        <f>BRPL_EOD!AK30+BRPL_EOD!AL30</f>
        <v>99.62</v>
      </c>
      <c r="J30">
        <f>BYPL_EOD!AK30+BYPL_EOD!AL30</f>
        <v>48.43</v>
      </c>
      <c r="K30">
        <f>MES_EOD!AK30+MES_EOD!AL30</f>
        <v>5.82</v>
      </c>
      <c r="L30">
        <f>NDMC_EOD!AK30+NDMC_EOD!AL30</f>
        <v>18</v>
      </c>
      <c r="M30">
        <f>TPDDL_EOD!AK30+TPDDL_EOD!AL30</f>
        <v>50</v>
      </c>
      <c r="N30">
        <f t="shared" si="0"/>
        <v>221.87</v>
      </c>
      <c r="O30" s="154">
        <f t="shared" si="1"/>
        <v>0</v>
      </c>
      <c r="P30">
        <v>99.62</v>
      </c>
      <c r="Q30">
        <v>48.43</v>
      </c>
      <c r="R30">
        <v>5.82</v>
      </c>
      <c r="S30">
        <v>18</v>
      </c>
      <c r="T30">
        <v>50</v>
      </c>
      <c r="U30" s="156">
        <f t="shared" si="2"/>
        <v>221.87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228.44</v>
      </c>
      <c r="E31">
        <f>BAWANA!AM31</f>
        <v>0</v>
      </c>
      <c r="F31">
        <f t="shared" si="4"/>
        <v>256</v>
      </c>
      <c r="G31">
        <f t="shared" si="5"/>
        <v>228.44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50</v>
      </c>
      <c r="N31">
        <f t="shared" si="0"/>
        <v>228.44</v>
      </c>
      <c r="O31" s="154">
        <f t="shared" si="1"/>
        <v>0</v>
      </c>
      <c r="P31">
        <v>99.62</v>
      </c>
      <c r="Q31">
        <v>55</v>
      </c>
      <c r="R31">
        <v>5.82</v>
      </c>
      <c r="S31">
        <v>18</v>
      </c>
      <c r="T31">
        <v>50</v>
      </c>
      <c r="U31" s="156">
        <f t="shared" si="2"/>
        <v>228.44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228.44</v>
      </c>
      <c r="E32">
        <f>BAWANA!AM32</f>
        <v>0</v>
      </c>
      <c r="F32">
        <f t="shared" si="4"/>
        <v>256</v>
      </c>
      <c r="G32">
        <f t="shared" si="5"/>
        <v>228.44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50</v>
      </c>
      <c r="N32">
        <f t="shared" si="0"/>
        <v>228.44</v>
      </c>
      <c r="O32" s="154">
        <f t="shared" si="1"/>
        <v>0</v>
      </c>
      <c r="P32">
        <v>99.62</v>
      </c>
      <c r="Q32">
        <v>55</v>
      </c>
      <c r="R32">
        <v>5.82</v>
      </c>
      <c r="S32">
        <v>18</v>
      </c>
      <c r="T32">
        <v>50</v>
      </c>
      <c r="U32" s="156">
        <f t="shared" si="2"/>
        <v>228.44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228.44</v>
      </c>
      <c r="E33">
        <f>BAWANA!AM33</f>
        <v>0</v>
      </c>
      <c r="F33">
        <f t="shared" si="4"/>
        <v>256</v>
      </c>
      <c r="G33">
        <f t="shared" si="5"/>
        <v>228.44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5.82</v>
      </c>
      <c r="L33">
        <f>NDMC_EOD!AK33+NDMC_EOD!AL33</f>
        <v>18</v>
      </c>
      <c r="M33">
        <f>TPDDL_EOD!AK33+TPDDL_EOD!AL33</f>
        <v>50</v>
      </c>
      <c r="N33">
        <f t="shared" si="0"/>
        <v>228.44</v>
      </c>
      <c r="O33" s="154">
        <f t="shared" si="1"/>
        <v>0</v>
      </c>
      <c r="P33">
        <v>99.62</v>
      </c>
      <c r="Q33">
        <v>55</v>
      </c>
      <c r="R33">
        <v>5.82</v>
      </c>
      <c r="S33">
        <v>18</v>
      </c>
      <c r="T33">
        <v>50</v>
      </c>
      <c r="U33" s="156">
        <f t="shared" si="2"/>
        <v>228.44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228.44</v>
      </c>
      <c r="E34">
        <f>BAWANA!AM34</f>
        <v>0</v>
      </c>
      <c r="F34">
        <f t="shared" si="4"/>
        <v>256</v>
      </c>
      <c r="G34">
        <f t="shared" si="5"/>
        <v>228.44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5.82</v>
      </c>
      <c r="L34">
        <f>NDMC_EOD!AK34+NDMC_EOD!AL34</f>
        <v>18</v>
      </c>
      <c r="M34">
        <f>TPDDL_EOD!AK34+TPDDL_EOD!AL34</f>
        <v>50</v>
      </c>
      <c r="N34">
        <f t="shared" si="0"/>
        <v>228.44</v>
      </c>
      <c r="O34" s="154">
        <f t="shared" si="1"/>
        <v>0</v>
      </c>
      <c r="P34">
        <v>99.62</v>
      </c>
      <c r="Q34">
        <v>55</v>
      </c>
      <c r="R34">
        <v>5.82</v>
      </c>
      <c r="S34">
        <v>18</v>
      </c>
      <c r="T34">
        <v>50</v>
      </c>
      <c r="U34" s="156">
        <f t="shared" si="2"/>
        <v>228.44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228.44</v>
      </c>
      <c r="E35">
        <f>BAWANA!AM35</f>
        <v>0</v>
      </c>
      <c r="F35">
        <f t="shared" si="4"/>
        <v>256</v>
      </c>
      <c r="G35">
        <f t="shared" si="5"/>
        <v>228.44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5.82</v>
      </c>
      <c r="L35">
        <f>NDMC_EOD!AK35+NDMC_EOD!AL35</f>
        <v>18</v>
      </c>
      <c r="M35">
        <f>TPDDL_EOD!AK35+TPDDL_EOD!AL35</f>
        <v>50</v>
      </c>
      <c r="N35">
        <f t="shared" si="0"/>
        <v>228.44</v>
      </c>
      <c r="O35" s="154">
        <f t="shared" si="1"/>
        <v>0</v>
      </c>
      <c r="P35">
        <v>99.62</v>
      </c>
      <c r="Q35">
        <v>55</v>
      </c>
      <c r="R35">
        <v>5.82</v>
      </c>
      <c r="S35">
        <v>18</v>
      </c>
      <c r="T35">
        <v>50</v>
      </c>
      <c r="U35" s="156">
        <f t="shared" si="2"/>
        <v>228.44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228.44</v>
      </c>
      <c r="E36">
        <f>BAWANA!AM36</f>
        <v>0</v>
      </c>
      <c r="F36">
        <f t="shared" si="4"/>
        <v>256</v>
      </c>
      <c r="G36">
        <f t="shared" si="5"/>
        <v>228.44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5.82</v>
      </c>
      <c r="L36">
        <f>NDMC_EOD!AK36+NDMC_EOD!AL36</f>
        <v>18</v>
      </c>
      <c r="M36">
        <f>TPDDL_EOD!AK36+TPDDL_EOD!AL36</f>
        <v>50</v>
      </c>
      <c r="N36">
        <f t="shared" si="0"/>
        <v>228.44</v>
      </c>
      <c r="O36" s="154">
        <f t="shared" si="1"/>
        <v>0</v>
      </c>
      <c r="P36">
        <v>99.62</v>
      </c>
      <c r="Q36">
        <v>55</v>
      </c>
      <c r="R36">
        <v>5.82</v>
      </c>
      <c r="S36">
        <v>18</v>
      </c>
      <c r="T36">
        <v>50</v>
      </c>
      <c r="U36" s="156">
        <f t="shared" si="2"/>
        <v>228.44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228.44</v>
      </c>
      <c r="E37">
        <f>BAWANA!AM37</f>
        <v>0</v>
      </c>
      <c r="F37">
        <f t="shared" si="4"/>
        <v>256</v>
      </c>
      <c r="G37">
        <f t="shared" si="5"/>
        <v>228.44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5.82</v>
      </c>
      <c r="L37">
        <f>NDMC_EOD!AK37+NDMC_EOD!AL37</f>
        <v>18</v>
      </c>
      <c r="M37">
        <f>TPDDL_EOD!AK37+TPDDL_EOD!AL37</f>
        <v>50</v>
      </c>
      <c r="N37">
        <f t="shared" si="0"/>
        <v>228.44</v>
      </c>
      <c r="O37" s="154">
        <f t="shared" si="1"/>
        <v>0</v>
      </c>
      <c r="P37">
        <v>99.62</v>
      </c>
      <c r="Q37">
        <v>55</v>
      </c>
      <c r="R37">
        <v>5.82</v>
      </c>
      <c r="S37">
        <v>18</v>
      </c>
      <c r="T37">
        <v>50</v>
      </c>
      <c r="U37" s="156">
        <f t="shared" si="2"/>
        <v>228.44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228.44</v>
      </c>
      <c r="E38">
        <f>BAWANA!AM38</f>
        <v>0</v>
      </c>
      <c r="F38">
        <f t="shared" si="4"/>
        <v>256</v>
      </c>
      <c r="G38">
        <f t="shared" si="5"/>
        <v>228.44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5.82</v>
      </c>
      <c r="L38">
        <f>NDMC_EOD!AK38+NDMC_EOD!AL38</f>
        <v>18</v>
      </c>
      <c r="M38">
        <f>TPDDL_EOD!AK38+TPDDL_EOD!AL38</f>
        <v>50</v>
      </c>
      <c r="N38">
        <f t="shared" si="0"/>
        <v>228.44</v>
      </c>
      <c r="O38" s="154">
        <f t="shared" si="1"/>
        <v>0</v>
      </c>
      <c r="P38">
        <v>99.62</v>
      </c>
      <c r="Q38">
        <v>55</v>
      </c>
      <c r="R38">
        <v>5.82</v>
      </c>
      <c r="S38">
        <v>18</v>
      </c>
      <c r="T38">
        <v>50</v>
      </c>
      <c r="U38" s="156">
        <f t="shared" si="2"/>
        <v>228.44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228.44</v>
      </c>
      <c r="E39">
        <f>BAWANA!AM39</f>
        <v>0</v>
      </c>
      <c r="F39">
        <f t="shared" si="4"/>
        <v>256</v>
      </c>
      <c r="G39">
        <f t="shared" si="5"/>
        <v>228.44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5.82</v>
      </c>
      <c r="L39">
        <f>NDMC_EOD!AK39+NDMC_EOD!AL39</f>
        <v>18</v>
      </c>
      <c r="M39">
        <f>TPDDL_EOD!AK39+TPDDL_EOD!AL39</f>
        <v>50</v>
      </c>
      <c r="N39">
        <f t="shared" si="0"/>
        <v>228.44</v>
      </c>
      <c r="O39" s="154">
        <f t="shared" si="1"/>
        <v>0</v>
      </c>
      <c r="P39">
        <v>99.62</v>
      </c>
      <c r="Q39">
        <v>55</v>
      </c>
      <c r="R39">
        <v>5.82</v>
      </c>
      <c r="S39">
        <v>18</v>
      </c>
      <c r="T39">
        <v>50</v>
      </c>
      <c r="U39" s="156">
        <f t="shared" si="2"/>
        <v>228.44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228.44</v>
      </c>
      <c r="E40">
        <f>BAWANA!AM40</f>
        <v>0</v>
      </c>
      <c r="F40">
        <f t="shared" si="4"/>
        <v>256</v>
      </c>
      <c r="G40">
        <f t="shared" si="5"/>
        <v>228.44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5.82</v>
      </c>
      <c r="L40">
        <f>NDMC_EOD!AK40+NDMC_EOD!AL40</f>
        <v>18</v>
      </c>
      <c r="M40">
        <f>TPDDL_EOD!AK40+TPDDL_EOD!AL40</f>
        <v>50</v>
      </c>
      <c r="N40">
        <f t="shared" si="0"/>
        <v>228.44</v>
      </c>
      <c r="O40" s="154">
        <f t="shared" si="1"/>
        <v>0</v>
      </c>
      <c r="P40">
        <v>99.62</v>
      </c>
      <c r="Q40">
        <v>55</v>
      </c>
      <c r="R40">
        <v>5.82</v>
      </c>
      <c r="S40">
        <v>18</v>
      </c>
      <c r="T40">
        <v>50</v>
      </c>
      <c r="U40" s="156">
        <f t="shared" si="2"/>
        <v>228.44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228.44</v>
      </c>
      <c r="E41">
        <f>BAWANA!AM41</f>
        <v>0</v>
      </c>
      <c r="F41">
        <f t="shared" si="4"/>
        <v>256</v>
      </c>
      <c r="G41">
        <f t="shared" si="5"/>
        <v>228.44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5.82</v>
      </c>
      <c r="L41">
        <f>NDMC_EOD!AK41+NDMC_EOD!AL41</f>
        <v>18</v>
      </c>
      <c r="M41">
        <f>TPDDL_EOD!AK41+TPDDL_EOD!AL41</f>
        <v>50</v>
      </c>
      <c r="N41">
        <f t="shared" si="0"/>
        <v>228.44</v>
      </c>
      <c r="O41" s="154">
        <f t="shared" si="1"/>
        <v>0</v>
      </c>
      <c r="P41">
        <v>99.62</v>
      </c>
      <c r="Q41">
        <v>55</v>
      </c>
      <c r="R41">
        <v>5.82</v>
      </c>
      <c r="S41">
        <v>18</v>
      </c>
      <c r="T41">
        <v>50</v>
      </c>
      <c r="U41" s="156">
        <f t="shared" si="2"/>
        <v>228.44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228.44</v>
      </c>
      <c r="E42">
        <f>BAWANA!AM42</f>
        <v>0</v>
      </c>
      <c r="F42">
        <f t="shared" si="4"/>
        <v>256</v>
      </c>
      <c r="G42">
        <f t="shared" si="5"/>
        <v>228.44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5.82</v>
      </c>
      <c r="L42">
        <f>NDMC_EOD!AK42+NDMC_EOD!AL42</f>
        <v>18</v>
      </c>
      <c r="M42">
        <f>TPDDL_EOD!AK42+TPDDL_EOD!AL42</f>
        <v>50</v>
      </c>
      <c r="N42">
        <f t="shared" si="0"/>
        <v>228.44</v>
      </c>
      <c r="O42" s="154">
        <f t="shared" si="1"/>
        <v>0</v>
      </c>
      <c r="P42">
        <v>99.62</v>
      </c>
      <c r="Q42">
        <v>55</v>
      </c>
      <c r="R42">
        <v>5.82</v>
      </c>
      <c r="S42">
        <v>18</v>
      </c>
      <c r="T42">
        <v>50</v>
      </c>
      <c r="U42" s="156">
        <f t="shared" si="2"/>
        <v>228.44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228.44</v>
      </c>
      <c r="E43">
        <f>BAWANA!AM43</f>
        <v>0</v>
      </c>
      <c r="F43">
        <f t="shared" si="4"/>
        <v>256</v>
      </c>
      <c r="G43">
        <f t="shared" si="5"/>
        <v>228.44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5.82</v>
      </c>
      <c r="L43">
        <f>NDMC_EOD!AK43+NDMC_EOD!AL43</f>
        <v>18</v>
      </c>
      <c r="M43">
        <f>TPDDL_EOD!AK43+TPDDL_EOD!AL43</f>
        <v>50</v>
      </c>
      <c r="N43">
        <f t="shared" si="0"/>
        <v>228.44</v>
      </c>
      <c r="O43" s="154">
        <f t="shared" si="1"/>
        <v>0</v>
      </c>
      <c r="P43">
        <v>99.62</v>
      </c>
      <c r="Q43">
        <v>55</v>
      </c>
      <c r="R43">
        <v>5.82</v>
      </c>
      <c r="S43">
        <v>18</v>
      </c>
      <c r="T43">
        <v>50</v>
      </c>
      <c r="U43" s="156">
        <f t="shared" si="2"/>
        <v>228.44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228.44</v>
      </c>
      <c r="E44">
        <f>BAWANA!AM44</f>
        <v>0</v>
      </c>
      <c r="F44">
        <f t="shared" si="4"/>
        <v>256</v>
      </c>
      <c r="G44">
        <f t="shared" si="5"/>
        <v>228.44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5.82</v>
      </c>
      <c r="L44">
        <f>NDMC_EOD!AK44+NDMC_EOD!AL44</f>
        <v>18</v>
      </c>
      <c r="M44">
        <f>TPDDL_EOD!AK44+TPDDL_EOD!AL44</f>
        <v>50</v>
      </c>
      <c r="N44">
        <f t="shared" si="0"/>
        <v>228.44</v>
      </c>
      <c r="O44" s="154">
        <f t="shared" si="1"/>
        <v>0</v>
      </c>
      <c r="P44">
        <v>99.62</v>
      </c>
      <c r="Q44">
        <v>55</v>
      </c>
      <c r="R44">
        <v>5.82</v>
      </c>
      <c r="S44">
        <v>18</v>
      </c>
      <c r="T44">
        <v>50</v>
      </c>
      <c r="U44" s="156">
        <f t="shared" si="2"/>
        <v>228.44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228.44</v>
      </c>
      <c r="E45">
        <f>BAWANA!AM45</f>
        <v>0</v>
      </c>
      <c r="F45">
        <f t="shared" si="4"/>
        <v>256</v>
      </c>
      <c r="G45">
        <f t="shared" si="5"/>
        <v>228.44</v>
      </c>
      <c r="H45" s="154"/>
      <c r="I45">
        <f>BRPL_EOD!AK45+BRPL_EOD!AL45</f>
        <v>99.62</v>
      </c>
      <c r="J45">
        <f>BYPL_EOD!AK45+BYPL_EOD!AL45</f>
        <v>55</v>
      </c>
      <c r="K45">
        <f>MES_EOD!AK45+MES_EOD!AL45</f>
        <v>5.82</v>
      </c>
      <c r="L45">
        <f>NDMC_EOD!AK45+NDMC_EOD!AL45</f>
        <v>18</v>
      </c>
      <c r="M45">
        <f>TPDDL_EOD!AK45+TPDDL_EOD!AL45</f>
        <v>50</v>
      </c>
      <c r="N45">
        <f t="shared" si="0"/>
        <v>228.44</v>
      </c>
      <c r="O45" s="154">
        <f t="shared" si="1"/>
        <v>0</v>
      </c>
      <c r="P45">
        <v>99.62</v>
      </c>
      <c r="Q45">
        <v>55</v>
      </c>
      <c r="R45">
        <v>5.82</v>
      </c>
      <c r="S45">
        <v>18</v>
      </c>
      <c r="T45">
        <v>50</v>
      </c>
      <c r="U45" s="156">
        <f t="shared" si="2"/>
        <v>228.44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228.44</v>
      </c>
      <c r="E46">
        <f>BAWANA!AM46</f>
        <v>0</v>
      </c>
      <c r="F46">
        <f t="shared" si="4"/>
        <v>256</v>
      </c>
      <c r="G46">
        <f t="shared" si="5"/>
        <v>228.44</v>
      </c>
      <c r="H46" s="154"/>
      <c r="I46">
        <f>BRPL_EOD!AK46+BRPL_EOD!AL46</f>
        <v>99.62</v>
      </c>
      <c r="J46">
        <f>BYPL_EOD!AK46+BYPL_EOD!AL46</f>
        <v>55</v>
      </c>
      <c r="K46">
        <f>MES_EOD!AK46+MES_EOD!AL46</f>
        <v>5.82</v>
      </c>
      <c r="L46">
        <f>NDMC_EOD!AK46+NDMC_EOD!AL46</f>
        <v>18</v>
      </c>
      <c r="M46">
        <f>TPDDL_EOD!AK46+TPDDL_EOD!AL46</f>
        <v>50</v>
      </c>
      <c r="N46">
        <f t="shared" si="0"/>
        <v>228.44</v>
      </c>
      <c r="O46" s="154">
        <f t="shared" si="1"/>
        <v>0</v>
      </c>
      <c r="P46">
        <v>99.62</v>
      </c>
      <c r="Q46">
        <v>55</v>
      </c>
      <c r="R46">
        <v>5.82</v>
      </c>
      <c r="S46">
        <v>18</v>
      </c>
      <c r="T46">
        <v>50</v>
      </c>
      <c r="U46" s="156">
        <f t="shared" si="2"/>
        <v>228.44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</v>
      </c>
      <c r="E47">
        <f>BAWANA!AM47</f>
        <v>0</v>
      </c>
      <c r="F47">
        <f t="shared" si="4"/>
        <v>256</v>
      </c>
      <c r="G47">
        <f t="shared" si="5"/>
        <v>206</v>
      </c>
      <c r="H47" s="154"/>
      <c r="I47">
        <f>BRPL_EOD!AK47+BRPL_EOD!AL47</f>
        <v>75</v>
      </c>
      <c r="J47">
        <f>BYPL_EOD!AK47+BYPL_EOD!AL47</f>
        <v>55</v>
      </c>
      <c r="K47">
        <f>MES_EOD!AK47+MES_EOD!AL47</f>
        <v>5.82</v>
      </c>
      <c r="L47">
        <f>NDMC_EOD!AK47+NDMC_EOD!AL47</f>
        <v>18</v>
      </c>
      <c r="M47">
        <f>TPDDL_EOD!AK47+TPDDL_EOD!AL47</f>
        <v>52.18</v>
      </c>
      <c r="N47">
        <f t="shared" si="0"/>
        <v>206</v>
      </c>
      <c r="O47" s="154">
        <f t="shared" si="1"/>
        <v>0</v>
      </c>
      <c r="P47">
        <v>75</v>
      </c>
      <c r="Q47">
        <v>55</v>
      </c>
      <c r="R47">
        <v>5.82</v>
      </c>
      <c r="S47">
        <v>18</v>
      </c>
      <c r="T47">
        <v>52.18</v>
      </c>
      <c r="U47" s="156">
        <f t="shared" si="2"/>
        <v>206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</v>
      </c>
      <c r="E48">
        <f>BAWANA!AM48</f>
        <v>0</v>
      </c>
      <c r="F48">
        <f t="shared" si="4"/>
        <v>256</v>
      </c>
      <c r="G48">
        <f t="shared" si="5"/>
        <v>206</v>
      </c>
      <c r="H48" s="154"/>
      <c r="I48">
        <f>BRPL_EOD!AK48+BRPL_EOD!AL48</f>
        <v>75</v>
      </c>
      <c r="J48">
        <f>BYPL_EOD!AK48+BYPL_EOD!AL48</f>
        <v>55</v>
      </c>
      <c r="K48">
        <f>MES_EOD!AK48+MES_EOD!AL48</f>
        <v>5.82</v>
      </c>
      <c r="L48">
        <f>NDMC_EOD!AK48+NDMC_EOD!AL48</f>
        <v>18</v>
      </c>
      <c r="M48">
        <f>TPDDL_EOD!AK48+TPDDL_EOD!AL48</f>
        <v>52.18</v>
      </c>
      <c r="N48">
        <f t="shared" si="0"/>
        <v>206</v>
      </c>
      <c r="O48" s="154">
        <f t="shared" si="1"/>
        <v>0</v>
      </c>
      <c r="P48">
        <v>75</v>
      </c>
      <c r="Q48">
        <v>55</v>
      </c>
      <c r="R48">
        <v>5.82</v>
      </c>
      <c r="S48">
        <v>18</v>
      </c>
      <c r="T48">
        <v>52.18</v>
      </c>
      <c r="U48" s="156">
        <f t="shared" si="2"/>
        <v>206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212.75</v>
      </c>
      <c r="E49">
        <f>BAWANA!AM49</f>
        <v>0</v>
      </c>
      <c r="F49">
        <f t="shared" si="4"/>
        <v>256</v>
      </c>
      <c r="G49">
        <f t="shared" si="5"/>
        <v>212.75</v>
      </c>
      <c r="H49" s="154"/>
      <c r="I49">
        <f>BRPL_EOD!AK49+BRPL_EOD!AL49</f>
        <v>78.59</v>
      </c>
      <c r="J49">
        <f>BYPL_EOD!AK49+BYPL_EOD!AL49</f>
        <v>55</v>
      </c>
      <c r="K49">
        <f>MES_EOD!AK49+MES_EOD!AL49</f>
        <v>5.82</v>
      </c>
      <c r="L49">
        <f>NDMC_EOD!AK49+NDMC_EOD!AL49</f>
        <v>18.43</v>
      </c>
      <c r="M49">
        <f>TPDDL_EOD!AK49+TPDDL_EOD!AL49</f>
        <v>54.91</v>
      </c>
      <c r="N49">
        <f t="shared" si="0"/>
        <v>212.75</v>
      </c>
      <c r="O49" s="154">
        <f t="shared" si="1"/>
        <v>0</v>
      </c>
      <c r="P49">
        <v>78.59</v>
      </c>
      <c r="Q49">
        <v>55</v>
      </c>
      <c r="R49">
        <v>5.82</v>
      </c>
      <c r="S49">
        <v>18.43</v>
      </c>
      <c r="T49">
        <v>54.91</v>
      </c>
      <c r="U49" s="156">
        <f t="shared" si="2"/>
        <v>212.75</v>
      </c>
      <c r="V49" s="154">
        <f t="shared" si="3"/>
        <v>0</v>
      </c>
      <c r="Y49">
        <f>BAWANA!AW49+BAWANA!AX49</f>
        <v>25.25</v>
      </c>
      <c r="Z49">
        <f>BAWANA!BD49+BAWANA!BE49</f>
        <v>32</v>
      </c>
      <c r="AA49">
        <f>BAWANA!X49+BAWANA!Y49</f>
        <v>25.25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212.75</v>
      </c>
      <c r="E50">
        <f>BAWANA!AM50</f>
        <v>0</v>
      </c>
      <c r="F50">
        <f t="shared" si="4"/>
        <v>256</v>
      </c>
      <c r="G50">
        <f t="shared" si="5"/>
        <v>212.75</v>
      </c>
      <c r="H50" s="154"/>
      <c r="I50">
        <f>BRPL_EOD!AK50+BRPL_EOD!AL50</f>
        <v>78.59</v>
      </c>
      <c r="J50">
        <f>BYPL_EOD!AK50+BYPL_EOD!AL50</f>
        <v>55</v>
      </c>
      <c r="K50">
        <f>MES_EOD!AK50+MES_EOD!AL50</f>
        <v>5.82</v>
      </c>
      <c r="L50">
        <f>NDMC_EOD!AK50+NDMC_EOD!AL50</f>
        <v>18.43</v>
      </c>
      <c r="M50">
        <f>TPDDL_EOD!AK50+TPDDL_EOD!AL50</f>
        <v>54.91</v>
      </c>
      <c r="N50">
        <f t="shared" si="0"/>
        <v>212.75</v>
      </c>
      <c r="O50" s="154">
        <f t="shared" si="1"/>
        <v>0</v>
      </c>
      <c r="P50">
        <v>78.59</v>
      </c>
      <c r="Q50">
        <v>55</v>
      </c>
      <c r="R50">
        <v>5.82</v>
      </c>
      <c r="S50">
        <v>18.43</v>
      </c>
      <c r="T50">
        <v>54.91</v>
      </c>
      <c r="U50" s="156">
        <f t="shared" si="2"/>
        <v>212.75</v>
      </c>
      <c r="V50" s="154">
        <f t="shared" si="3"/>
        <v>0</v>
      </c>
      <c r="Y50">
        <f>BAWANA!AW50+BAWANA!AX50</f>
        <v>25.25</v>
      </c>
      <c r="Z50">
        <f>BAWANA!BD50+BAWANA!BE50</f>
        <v>32</v>
      </c>
      <c r="AA50">
        <f>BAWANA!X50+BAWANA!Y50</f>
        <v>25.25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212.75</v>
      </c>
      <c r="E51">
        <f>BAWANA!AM51</f>
        <v>0</v>
      </c>
      <c r="F51">
        <f t="shared" si="4"/>
        <v>256</v>
      </c>
      <c r="G51">
        <f t="shared" si="5"/>
        <v>212.75</v>
      </c>
      <c r="H51" s="154"/>
      <c r="I51">
        <f>BRPL_EOD!AK51+BRPL_EOD!AL51</f>
        <v>78.59</v>
      </c>
      <c r="J51">
        <f>BYPL_EOD!AK51+BYPL_EOD!AL51</f>
        <v>55</v>
      </c>
      <c r="K51">
        <f>MES_EOD!AK51+MES_EOD!AL51</f>
        <v>5.82</v>
      </c>
      <c r="L51">
        <f>NDMC_EOD!AK51+NDMC_EOD!AL51</f>
        <v>18.43</v>
      </c>
      <c r="M51">
        <f>TPDDL_EOD!AK51+TPDDL_EOD!AL51</f>
        <v>54.91</v>
      </c>
      <c r="N51">
        <f t="shared" si="0"/>
        <v>212.75</v>
      </c>
      <c r="O51" s="154">
        <f t="shared" si="1"/>
        <v>0</v>
      </c>
      <c r="P51">
        <v>78.59</v>
      </c>
      <c r="Q51">
        <v>55</v>
      </c>
      <c r="R51">
        <v>5.82</v>
      </c>
      <c r="S51">
        <v>18.43</v>
      </c>
      <c r="T51">
        <v>54.91</v>
      </c>
      <c r="U51" s="156">
        <f t="shared" si="2"/>
        <v>212.75</v>
      </c>
      <c r="V51" s="154">
        <f t="shared" si="3"/>
        <v>0</v>
      </c>
      <c r="Y51">
        <f>BAWANA!AW51+BAWANA!AX51</f>
        <v>25.25</v>
      </c>
      <c r="Z51">
        <f>BAWANA!BD51+BAWANA!BE51</f>
        <v>32</v>
      </c>
      <c r="AA51">
        <f>BAWANA!X51+BAWANA!Y51</f>
        <v>25.25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212.75</v>
      </c>
      <c r="E52">
        <f>BAWANA!AM52</f>
        <v>0</v>
      </c>
      <c r="F52">
        <f t="shared" si="4"/>
        <v>256</v>
      </c>
      <c r="G52">
        <f t="shared" si="5"/>
        <v>212.75</v>
      </c>
      <c r="H52" s="154"/>
      <c r="I52">
        <f>BRPL_EOD!AK52+BRPL_EOD!AL52</f>
        <v>78.59</v>
      </c>
      <c r="J52">
        <f>BYPL_EOD!AK52+BYPL_EOD!AL52</f>
        <v>55</v>
      </c>
      <c r="K52">
        <f>MES_EOD!AK52+MES_EOD!AL52</f>
        <v>5.82</v>
      </c>
      <c r="L52">
        <f>NDMC_EOD!AK52+NDMC_EOD!AL52</f>
        <v>18.43</v>
      </c>
      <c r="M52">
        <f>TPDDL_EOD!AK52+TPDDL_EOD!AL52</f>
        <v>54.91</v>
      </c>
      <c r="N52">
        <f t="shared" si="0"/>
        <v>212.75</v>
      </c>
      <c r="O52" s="154">
        <f t="shared" si="1"/>
        <v>0</v>
      </c>
      <c r="P52">
        <v>78.59</v>
      </c>
      <c r="Q52">
        <v>55</v>
      </c>
      <c r="R52">
        <v>5.82</v>
      </c>
      <c r="S52">
        <v>18.43</v>
      </c>
      <c r="T52">
        <v>54.91</v>
      </c>
      <c r="U52" s="156">
        <f t="shared" si="2"/>
        <v>212.75</v>
      </c>
      <c r="V52" s="154">
        <f t="shared" si="3"/>
        <v>0</v>
      </c>
      <c r="Y52">
        <f>BAWANA!AW52+BAWANA!AX52</f>
        <v>25.25</v>
      </c>
      <c r="Z52">
        <f>BAWANA!BD52+BAWANA!BE52</f>
        <v>32</v>
      </c>
      <c r="AA52">
        <f>BAWANA!X52+BAWANA!Y52</f>
        <v>25.25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211.82</v>
      </c>
      <c r="E53">
        <f>BAWANA!AM53</f>
        <v>0</v>
      </c>
      <c r="F53">
        <f t="shared" si="4"/>
        <v>256</v>
      </c>
      <c r="G53">
        <f t="shared" si="5"/>
        <v>211.82</v>
      </c>
      <c r="H53" s="154"/>
      <c r="I53">
        <f>BRPL_EOD!AK53+BRPL_EOD!AL53</f>
        <v>81.5</v>
      </c>
      <c r="J53">
        <f>BYPL_EOD!AK53+BYPL_EOD!AL53</f>
        <v>48.43</v>
      </c>
      <c r="K53">
        <f>MES_EOD!AK53+MES_EOD!AL53</f>
        <v>5.82</v>
      </c>
      <c r="L53">
        <f>NDMC_EOD!AK53+NDMC_EOD!AL53</f>
        <v>19.11</v>
      </c>
      <c r="M53">
        <f>TPDDL_EOD!AK53+TPDDL_EOD!AL53</f>
        <v>56.95</v>
      </c>
      <c r="N53">
        <f t="shared" si="0"/>
        <v>211.81</v>
      </c>
      <c r="O53" s="154">
        <f t="shared" si="1"/>
        <v>9.9999999999909051E-3</v>
      </c>
      <c r="P53">
        <v>81.503847788111983</v>
      </c>
      <c r="Q53">
        <v>48.432286483168873</v>
      </c>
      <c r="R53">
        <v>5.8202747745621073</v>
      </c>
      <c r="S53">
        <v>19.110902223691042</v>
      </c>
      <c r="T53">
        <v>56.952688730465987</v>
      </c>
      <c r="U53" s="156">
        <f t="shared" si="2"/>
        <v>211.82</v>
      </c>
      <c r="V53" s="154">
        <f t="shared" si="3"/>
        <v>0</v>
      </c>
      <c r="Y53">
        <f>BAWANA!AW53+BAWANA!AX53</f>
        <v>26.18</v>
      </c>
      <c r="Z53">
        <f>BAWANA!BD53+BAWANA!BE53</f>
        <v>32</v>
      </c>
      <c r="AA53">
        <f>BAWANA!X53+BAWANA!Y53</f>
        <v>26.18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211.82</v>
      </c>
      <c r="E54">
        <f>BAWANA!AM54</f>
        <v>0</v>
      </c>
      <c r="F54">
        <f t="shared" si="4"/>
        <v>256</v>
      </c>
      <c r="G54">
        <f t="shared" si="5"/>
        <v>211.82</v>
      </c>
      <c r="H54" s="154"/>
      <c r="I54">
        <f>BRPL_EOD!AK54+BRPL_EOD!AL54</f>
        <v>81.5</v>
      </c>
      <c r="J54">
        <f>BYPL_EOD!AK54+BYPL_EOD!AL54</f>
        <v>48.43</v>
      </c>
      <c r="K54">
        <f>MES_EOD!AK54+MES_EOD!AL54</f>
        <v>5.82</v>
      </c>
      <c r="L54">
        <f>NDMC_EOD!AK54+NDMC_EOD!AL54</f>
        <v>19.11</v>
      </c>
      <c r="M54">
        <f>TPDDL_EOD!AK54+TPDDL_EOD!AL54</f>
        <v>56.95</v>
      </c>
      <c r="N54">
        <f t="shared" si="0"/>
        <v>211.81</v>
      </c>
      <c r="O54" s="154">
        <f t="shared" si="1"/>
        <v>9.9999999999909051E-3</v>
      </c>
      <c r="P54">
        <v>81.503847788111983</v>
      </c>
      <c r="Q54">
        <v>48.432286483168873</v>
      </c>
      <c r="R54">
        <v>5.8202747745621073</v>
      </c>
      <c r="S54">
        <v>19.110902223691042</v>
      </c>
      <c r="T54">
        <v>56.952688730465987</v>
      </c>
      <c r="U54" s="156">
        <f t="shared" si="2"/>
        <v>211.82</v>
      </c>
      <c r="V54" s="154">
        <f t="shared" si="3"/>
        <v>0</v>
      </c>
      <c r="Y54">
        <f>BAWANA!AW54+BAWANA!AX54</f>
        <v>26.18</v>
      </c>
      <c r="Z54">
        <f>BAWANA!BD54+BAWANA!BE54</f>
        <v>32</v>
      </c>
      <c r="AA54">
        <f>BAWANA!X54+BAWANA!Y54</f>
        <v>26.18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54"/>
      <c r="I55">
        <f>BRPL_EOD!AK55+BRPL_EOD!AL55</f>
        <v>83.76</v>
      </c>
      <c r="J55">
        <f>BYPL_EOD!AK55+BYPL_EOD!AL55</f>
        <v>48.43</v>
      </c>
      <c r="K55">
        <f>MES_EOD!AK55+MES_EOD!AL55</f>
        <v>5.82</v>
      </c>
      <c r="L55">
        <f>NDMC_EOD!AK55+NDMC_EOD!AL55</f>
        <v>19.64</v>
      </c>
      <c r="M55">
        <f>TPDDL_EOD!AK55+TPDDL_EOD!AL55</f>
        <v>58.52</v>
      </c>
      <c r="N55">
        <f t="shared" si="0"/>
        <v>216.17</v>
      </c>
      <c r="O55" s="154">
        <f t="shared" si="1"/>
        <v>1.0000000000019327E-2</v>
      </c>
      <c r="P55">
        <v>83.763874728223172</v>
      </c>
      <c r="Q55">
        <v>48.432240366378316</v>
      </c>
      <c r="R55">
        <v>5.8202692325484584</v>
      </c>
      <c r="S55">
        <v>19.640908544201324</v>
      </c>
      <c r="T55">
        <v>58.522707128648754</v>
      </c>
      <c r="U55" s="156">
        <f t="shared" si="2"/>
        <v>216.18000000000004</v>
      </c>
      <c r="V55" s="154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54"/>
      <c r="I56">
        <f>BRPL_EOD!AK56+BRPL_EOD!AL56</f>
        <v>83.76</v>
      </c>
      <c r="J56">
        <f>BYPL_EOD!AK56+BYPL_EOD!AL56</f>
        <v>48.43</v>
      </c>
      <c r="K56">
        <f>MES_EOD!AK56+MES_EOD!AL56</f>
        <v>5.82</v>
      </c>
      <c r="L56">
        <f>NDMC_EOD!AK56+NDMC_EOD!AL56</f>
        <v>19.64</v>
      </c>
      <c r="M56">
        <f>TPDDL_EOD!AK56+TPDDL_EOD!AL56</f>
        <v>58.52</v>
      </c>
      <c r="N56">
        <f t="shared" si="0"/>
        <v>216.17</v>
      </c>
      <c r="O56" s="154">
        <f t="shared" si="1"/>
        <v>1.0000000000019327E-2</v>
      </c>
      <c r="P56">
        <v>83.763874728223172</v>
      </c>
      <c r="Q56">
        <v>48.432240366378316</v>
      </c>
      <c r="R56">
        <v>5.8202692325484584</v>
      </c>
      <c r="S56">
        <v>19.640908544201324</v>
      </c>
      <c r="T56">
        <v>58.522707128648754</v>
      </c>
      <c r="U56" s="156">
        <f t="shared" si="2"/>
        <v>216.18000000000004</v>
      </c>
      <c r="V56" s="154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54"/>
      <c r="I57">
        <f>BRPL_EOD!AK57+BRPL_EOD!AL57</f>
        <v>83.76</v>
      </c>
      <c r="J57">
        <f>BYPL_EOD!AK57+BYPL_EOD!AL57</f>
        <v>48.43</v>
      </c>
      <c r="K57">
        <f>MES_EOD!AK57+MES_EOD!AL57</f>
        <v>5.82</v>
      </c>
      <c r="L57">
        <f>NDMC_EOD!AK57+NDMC_EOD!AL57</f>
        <v>19.64</v>
      </c>
      <c r="M57">
        <f>TPDDL_EOD!AK57+TPDDL_EOD!AL57</f>
        <v>58.52</v>
      </c>
      <c r="N57">
        <f t="shared" si="0"/>
        <v>216.17</v>
      </c>
      <c r="O57" s="154">
        <f t="shared" si="1"/>
        <v>1.0000000000019327E-2</v>
      </c>
      <c r="P57">
        <v>83.763874728223172</v>
      </c>
      <c r="Q57">
        <v>48.432240366378316</v>
      </c>
      <c r="R57">
        <v>5.8202692325484584</v>
      </c>
      <c r="S57">
        <v>19.640908544201324</v>
      </c>
      <c r="T57">
        <v>58.522707128648754</v>
      </c>
      <c r="U57" s="156">
        <f t="shared" si="2"/>
        <v>216.18000000000004</v>
      </c>
      <c r="V57" s="154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54"/>
      <c r="I58">
        <f>BRPL_EOD!AK58+BRPL_EOD!AL58</f>
        <v>83.76</v>
      </c>
      <c r="J58">
        <f>BYPL_EOD!AK58+BYPL_EOD!AL58</f>
        <v>48.43</v>
      </c>
      <c r="K58">
        <f>MES_EOD!AK58+MES_EOD!AL58</f>
        <v>5.82</v>
      </c>
      <c r="L58">
        <f>NDMC_EOD!AK58+NDMC_EOD!AL58</f>
        <v>19.64</v>
      </c>
      <c r="M58">
        <f>TPDDL_EOD!AK58+TPDDL_EOD!AL58</f>
        <v>58.52</v>
      </c>
      <c r="N58">
        <f t="shared" si="0"/>
        <v>216.17</v>
      </c>
      <c r="O58" s="154">
        <f t="shared" si="1"/>
        <v>1.0000000000019327E-2</v>
      </c>
      <c r="P58">
        <v>83.763874728223172</v>
      </c>
      <c r="Q58">
        <v>48.432240366378316</v>
      </c>
      <c r="R58">
        <v>5.8202692325484584</v>
      </c>
      <c r="S58">
        <v>19.640908544201324</v>
      </c>
      <c r="T58">
        <v>58.522707128648754</v>
      </c>
      <c r="U58" s="156">
        <f t="shared" si="2"/>
        <v>216.18000000000004</v>
      </c>
      <c r="V58" s="154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54"/>
      <c r="I59">
        <f>BRPL_EOD!AK59+BRPL_EOD!AL59</f>
        <v>83.76</v>
      </c>
      <c r="J59">
        <f>BYPL_EOD!AK59+BYPL_EOD!AL59</f>
        <v>48.43</v>
      </c>
      <c r="K59">
        <f>MES_EOD!AK59+MES_EOD!AL59</f>
        <v>5.82</v>
      </c>
      <c r="L59">
        <f>NDMC_EOD!AK59+NDMC_EOD!AL59</f>
        <v>19.64</v>
      </c>
      <c r="M59">
        <f>TPDDL_EOD!AK59+TPDDL_EOD!AL59</f>
        <v>58.52</v>
      </c>
      <c r="N59">
        <f t="shared" si="0"/>
        <v>216.17</v>
      </c>
      <c r="O59" s="154">
        <f t="shared" si="1"/>
        <v>1.0000000000019327E-2</v>
      </c>
      <c r="P59">
        <v>83.763874728223172</v>
      </c>
      <c r="Q59">
        <v>48.432240366378316</v>
      </c>
      <c r="R59">
        <v>5.8202692325484584</v>
      </c>
      <c r="S59">
        <v>19.640908544201324</v>
      </c>
      <c r="T59">
        <v>58.522707128648754</v>
      </c>
      <c r="U59" s="156">
        <f t="shared" si="2"/>
        <v>216.18000000000004</v>
      </c>
      <c r="V59" s="154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54"/>
      <c r="I60">
        <f>BRPL_EOD!AK60+BRPL_EOD!AL60</f>
        <v>83.76</v>
      </c>
      <c r="J60">
        <f>BYPL_EOD!AK60+BYPL_EOD!AL60</f>
        <v>48.43</v>
      </c>
      <c r="K60">
        <f>MES_EOD!AK60+MES_EOD!AL60</f>
        <v>5.82</v>
      </c>
      <c r="L60">
        <f>NDMC_EOD!AK60+NDMC_EOD!AL60</f>
        <v>19.64</v>
      </c>
      <c r="M60">
        <f>TPDDL_EOD!AK60+TPDDL_EOD!AL60</f>
        <v>58.52</v>
      </c>
      <c r="N60">
        <f t="shared" si="0"/>
        <v>216.17</v>
      </c>
      <c r="O60" s="154">
        <f t="shared" si="1"/>
        <v>1.0000000000019327E-2</v>
      </c>
      <c r="P60">
        <v>83.763874728223172</v>
      </c>
      <c r="Q60">
        <v>48.432240366378316</v>
      </c>
      <c r="R60">
        <v>5.8202692325484584</v>
      </c>
      <c r="S60">
        <v>19.640908544201324</v>
      </c>
      <c r="T60">
        <v>58.522707128648754</v>
      </c>
      <c r="U60" s="156">
        <f t="shared" si="2"/>
        <v>216.18000000000004</v>
      </c>
      <c r="V60" s="154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54"/>
      <c r="I61">
        <f>BRPL_EOD!AK61+BRPL_EOD!AL61</f>
        <v>83.76</v>
      </c>
      <c r="J61">
        <f>BYPL_EOD!AK61+BYPL_EOD!AL61</f>
        <v>48.43</v>
      </c>
      <c r="K61">
        <f>MES_EOD!AK61+MES_EOD!AL61</f>
        <v>5.82</v>
      </c>
      <c r="L61">
        <f>NDMC_EOD!AK61+NDMC_EOD!AL61</f>
        <v>19.64</v>
      </c>
      <c r="M61">
        <f>TPDDL_EOD!AK61+TPDDL_EOD!AL61</f>
        <v>58.52</v>
      </c>
      <c r="N61">
        <f t="shared" si="0"/>
        <v>216.17</v>
      </c>
      <c r="O61" s="154">
        <f t="shared" si="1"/>
        <v>1.0000000000019327E-2</v>
      </c>
      <c r="P61">
        <v>83.763874728223172</v>
      </c>
      <c r="Q61">
        <v>48.432240366378316</v>
      </c>
      <c r="R61">
        <v>5.8202692325484584</v>
      </c>
      <c r="S61">
        <v>19.640908544201324</v>
      </c>
      <c r="T61">
        <v>58.522707128648754</v>
      </c>
      <c r="U61" s="156">
        <f t="shared" si="2"/>
        <v>216.18000000000004</v>
      </c>
      <c r="V61" s="154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54"/>
      <c r="I62">
        <f>BRPL_EOD!AK62+BRPL_EOD!AL62</f>
        <v>83.76</v>
      </c>
      <c r="J62">
        <f>BYPL_EOD!AK62+BYPL_EOD!AL62</f>
        <v>48.43</v>
      </c>
      <c r="K62">
        <f>MES_EOD!AK62+MES_EOD!AL62</f>
        <v>5.82</v>
      </c>
      <c r="L62">
        <f>NDMC_EOD!AK62+NDMC_EOD!AL62</f>
        <v>19.64</v>
      </c>
      <c r="M62">
        <f>TPDDL_EOD!AK62+TPDDL_EOD!AL62</f>
        <v>58.52</v>
      </c>
      <c r="N62">
        <f t="shared" si="0"/>
        <v>216.17</v>
      </c>
      <c r="O62" s="154">
        <f t="shared" si="1"/>
        <v>1.0000000000019327E-2</v>
      </c>
      <c r="P62">
        <v>83.763874728223172</v>
      </c>
      <c r="Q62">
        <v>48.432240366378316</v>
      </c>
      <c r="R62">
        <v>5.8202692325484584</v>
      </c>
      <c r="S62">
        <v>19.640908544201324</v>
      </c>
      <c r="T62">
        <v>58.522707128648754</v>
      </c>
      <c r="U62" s="156">
        <f t="shared" si="2"/>
        <v>216.18000000000004</v>
      </c>
      <c r="V62" s="154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54"/>
      <c r="I63">
        <f>BRPL_EOD!AK63+BRPL_EOD!AL63</f>
        <v>83.76</v>
      </c>
      <c r="J63">
        <f>BYPL_EOD!AK63+BYPL_EOD!AL63</f>
        <v>48.43</v>
      </c>
      <c r="K63">
        <f>MES_EOD!AK63+MES_EOD!AL63</f>
        <v>5.82</v>
      </c>
      <c r="L63">
        <f>NDMC_EOD!AK63+NDMC_EOD!AL63</f>
        <v>19.64</v>
      </c>
      <c r="M63">
        <f>TPDDL_EOD!AK63+TPDDL_EOD!AL63</f>
        <v>58.52</v>
      </c>
      <c r="N63">
        <f t="shared" si="0"/>
        <v>216.17</v>
      </c>
      <c r="O63" s="154">
        <f t="shared" si="1"/>
        <v>1.0000000000019327E-2</v>
      </c>
      <c r="P63">
        <v>83.763874728223172</v>
      </c>
      <c r="Q63">
        <v>48.432240366378316</v>
      </c>
      <c r="R63">
        <v>5.8202692325484584</v>
      </c>
      <c r="S63">
        <v>19.640908544201324</v>
      </c>
      <c r="T63">
        <v>58.522707128648754</v>
      </c>
      <c r="U63" s="156">
        <f t="shared" si="2"/>
        <v>216.18000000000004</v>
      </c>
      <c r="V63" s="154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54"/>
      <c r="I64">
        <f>BRPL_EOD!AK64+BRPL_EOD!AL64</f>
        <v>83.76</v>
      </c>
      <c r="J64">
        <f>BYPL_EOD!AK64+BYPL_EOD!AL64</f>
        <v>48.43</v>
      </c>
      <c r="K64">
        <f>MES_EOD!AK64+MES_EOD!AL64</f>
        <v>5.82</v>
      </c>
      <c r="L64">
        <f>NDMC_EOD!AK64+NDMC_EOD!AL64</f>
        <v>19.64</v>
      </c>
      <c r="M64">
        <f>TPDDL_EOD!AK64+TPDDL_EOD!AL64</f>
        <v>58.52</v>
      </c>
      <c r="N64">
        <f t="shared" si="0"/>
        <v>216.17</v>
      </c>
      <c r="O64" s="154">
        <f t="shared" si="1"/>
        <v>1.0000000000019327E-2</v>
      </c>
      <c r="P64">
        <v>83.763874728223172</v>
      </c>
      <c r="Q64">
        <v>48.432240366378316</v>
      </c>
      <c r="R64">
        <v>5.8202692325484584</v>
      </c>
      <c r="S64">
        <v>19.640908544201324</v>
      </c>
      <c r="T64">
        <v>58.522707128648754</v>
      </c>
      <c r="U64" s="156">
        <f t="shared" si="2"/>
        <v>216.18000000000004</v>
      </c>
      <c r="V64" s="154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54"/>
      <c r="I65">
        <f>BRPL_EOD!AK65+BRPL_EOD!AL65</f>
        <v>83.76</v>
      </c>
      <c r="J65">
        <f>BYPL_EOD!AK65+BYPL_EOD!AL65</f>
        <v>48.43</v>
      </c>
      <c r="K65">
        <f>MES_EOD!AK65+MES_EOD!AL65</f>
        <v>5.82</v>
      </c>
      <c r="L65">
        <f>NDMC_EOD!AK65+NDMC_EOD!AL65</f>
        <v>19.64</v>
      </c>
      <c r="M65">
        <f>TPDDL_EOD!AK65+TPDDL_EOD!AL65</f>
        <v>58.52</v>
      </c>
      <c r="N65">
        <f t="shared" si="0"/>
        <v>216.17</v>
      </c>
      <c r="O65" s="154">
        <f t="shared" si="1"/>
        <v>1.0000000000019327E-2</v>
      </c>
      <c r="P65">
        <v>83.763874728223172</v>
      </c>
      <c r="Q65">
        <v>48.432240366378316</v>
      </c>
      <c r="R65">
        <v>5.8202692325484584</v>
      </c>
      <c r="S65">
        <v>19.640908544201324</v>
      </c>
      <c r="T65">
        <v>58.522707128648754</v>
      </c>
      <c r="U65" s="156">
        <f t="shared" si="2"/>
        <v>216.18000000000004</v>
      </c>
      <c r="V65" s="154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54"/>
      <c r="I66">
        <f>BRPL_EOD!AK66+BRPL_EOD!AL66</f>
        <v>83.76</v>
      </c>
      <c r="J66">
        <f>BYPL_EOD!AK66+BYPL_EOD!AL66</f>
        <v>48.43</v>
      </c>
      <c r="K66">
        <f>MES_EOD!AK66+MES_EOD!AL66</f>
        <v>5.82</v>
      </c>
      <c r="L66">
        <f>NDMC_EOD!AK66+NDMC_EOD!AL66</f>
        <v>19.64</v>
      </c>
      <c r="M66">
        <f>TPDDL_EOD!AK66+TPDDL_EOD!AL66</f>
        <v>58.52</v>
      </c>
      <c r="N66">
        <f t="shared" si="0"/>
        <v>216.17</v>
      </c>
      <c r="O66" s="154">
        <f t="shared" si="1"/>
        <v>1.0000000000019327E-2</v>
      </c>
      <c r="P66">
        <v>83.763874728223172</v>
      </c>
      <c r="Q66">
        <v>48.432240366378316</v>
      </c>
      <c r="R66">
        <v>5.8202692325484584</v>
      </c>
      <c r="S66">
        <v>19.640908544201324</v>
      </c>
      <c r="T66">
        <v>58.522707128648754</v>
      </c>
      <c r="U66" s="156">
        <f t="shared" si="2"/>
        <v>216.18000000000004</v>
      </c>
      <c r="V66" s="154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211.82</v>
      </c>
      <c r="E67">
        <f>BAWANA!AM67</f>
        <v>0</v>
      </c>
      <c r="F67">
        <f t="shared" si="4"/>
        <v>256</v>
      </c>
      <c r="G67">
        <f t="shared" si="5"/>
        <v>211.82</v>
      </c>
      <c r="H67" s="154"/>
      <c r="I67">
        <f>BRPL_EOD!AK67+BRPL_EOD!AL67</f>
        <v>81.5</v>
      </c>
      <c r="J67">
        <f>BYPL_EOD!AK67+BYPL_EOD!AL67</f>
        <v>48.43</v>
      </c>
      <c r="K67">
        <f>MES_EOD!AK67+MES_EOD!AL67</f>
        <v>5.82</v>
      </c>
      <c r="L67">
        <f>NDMC_EOD!AK67+NDMC_EOD!AL67</f>
        <v>19.11</v>
      </c>
      <c r="M67">
        <f>TPDDL_EOD!AK67+TPDDL_EOD!AL67</f>
        <v>56.95</v>
      </c>
      <c r="N67">
        <f t="shared" ref="N67:N98" si="7">SUM(I67:M67)</f>
        <v>211.81</v>
      </c>
      <c r="O67" s="154">
        <f t="shared" ref="O67:O98" si="8">G67-N67</f>
        <v>9.9999999999909051E-3</v>
      </c>
      <c r="P67">
        <v>81.503847788111983</v>
      </c>
      <c r="Q67">
        <v>48.432286483168873</v>
      </c>
      <c r="R67">
        <v>5.8202747745621073</v>
      </c>
      <c r="S67">
        <v>19.110902223691042</v>
      </c>
      <c r="T67">
        <v>56.952688730465987</v>
      </c>
      <c r="U67" s="156">
        <f t="shared" ref="U67:U98" si="9">SUM(P67:T67)</f>
        <v>211.82</v>
      </c>
      <c r="V67" s="154">
        <f t="shared" ref="V67:V99" si="10">G67-U67</f>
        <v>0</v>
      </c>
      <c r="Y67">
        <f>BAWANA!AW67+BAWANA!AX67</f>
        <v>26.18</v>
      </c>
      <c r="Z67">
        <f>BAWANA!BD67+BAWANA!BE67</f>
        <v>32</v>
      </c>
      <c r="AA67">
        <f>BAWANA!X67+BAWANA!Y67</f>
        <v>26.18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211.82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211.82</v>
      </c>
      <c r="H68" s="154"/>
      <c r="I68">
        <f>BRPL_EOD!AK68+BRPL_EOD!AL68</f>
        <v>81.5</v>
      </c>
      <c r="J68">
        <f>BYPL_EOD!AK68+BYPL_EOD!AL68</f>
        <v>48.43</v>
      </c>
      <c r="K68">
        <f>MES_EOD!AK68+MES_EOD!AL68</f>
        <v>5.82</v>
      </c>
      <c r="L68">
        <f>NDMC_EOD!AK68+NDMC_EOD!AL68</f>
        <v>19.11</v>
      </c>
      <c r="M68">
        <f>TPDDL_EOD!AK68+TPDDL_EOD!AL68</f>
        <v>56.95</v>
      </c>
      <c r="N68">
        <f t="shared" si="7"/>
        <v>211.81</v>
      </c>
      <c r="O68" s="154">
        <f t="shared" si="8"/>
        <v>9.9999999999909051E-3</v>
      </c>
      <c r="P68">
        <v>81.503847788111983</v>
      </c>
      <c r="Q68">
        <v>48.432286483168873</v>
      </c>
      <c r="R68">
        <v>5.8202747745621073</v>
      </c>
      <c r="S68">
        <v>19.110902223691042</v>
      </c>
      <c r="T68">
        <v>56.952688730465987</v>
      </c>
      <c r="U68" s="156">
        <f t="shared" si="9"/>
        <v>211.82</v>
      </c>
      <c r="V68" s="154">
        <f t="shared" si="10"/>
        <v>0</v>
      </c>
      <c r="Y68">
        <f>BAWANA!AW68+BAWANA!AX68</f>
        <v>26.18</v>
      </c>
      <c r="Z68">
        <f>BAWANA!BD68+BAWANA!BE68</f>
        <v>32</v>
      </c>
      <c r="AA68">
        <f>BAWANA!X68+BAWANA!Y68</f>
        <v>26.18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211.82</v>
      </c>
      <c r="E69">
        <f>BAWANA!AM69</f>
        <v>0</v>
      </c>
      <c r="F69">
        <f t="shared" si="11"/>
        <v>256</v>
      </c>
      <c r="G69">
        <f t="shared" si="12"/>
        <v>211.82</v>
      </c>
      <c r="H69" s="154"/>
      <c r="I69">
        <f>BRPL_EOD!AK69+BRPL_EOD!AL69</f>
        <v>81.5</v>
      </c>
      <c r="J69">
        <f>BYPL_EOD!AK69+BYPL_EOD!AL69</f>
        <v>48.43</v>
      </c>
      <c r="K69">
        <f>MES_EOD!AK69+MES_EOD!AL69</f>
        <v>5.82</v>
      </c>
      <c r="L69">
        <f>NDMC_EOD!AK69+NDMC_EOD!AL69</f>
        <v>19.11</v>
      </c>
      <c r="M69">
        <f>TPDDL_EOD!AK69+TPDDL_EOD!AL69</f>
        <v>56.95</v>
      </c>
      <c r="N69">
        <f t="shared" si="7"/>
        <v>211.81</v>
      </c>
      <c r="O69" s="154">
        <f t="shared" si="8"/>
        <v>9.9999999999909051E-3</v>
      </c>
      <c r="P69">
        <v>81.503847788111983</v>
      </c>
      <c r="Q69">
        <v>48.432286483168873</v>
      </c>
      <c r="R69">
        <v>5.8202747745621073</v>
      </c>
      <c r="S69">
        <v>19.110902223691042</v>
      </c>
      <c r="T69">
        <v>56.952688730465987</v>
      </c>
      <c r="U69" s="156">
        <f t="shared" si="9"/>
        <v>211.82</v>
      </c>
      <c r="V69" s="154">
        <f t="shared" si="10"/>
        <v>0</v>
      </c>
      <c r="Y69">
        <f>BAWANA!AW69+BAWANA!AX69</f>
        <v>26.18</v>
      </c>
      <c r="Z69">
        <f>BAWANA!BD69+BAWANA!BE69</f>
        <v>32</v>
      </c>
      <c r="AA69">
        <f>BAWANA!X69+BAWANA!Y69</f>
        <v>26.18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211.82</v>
      </c>
      <c r="E70">
        <f>BAWANA!AM70</f>
        <v>0</v>
      </c>
      <c r="F70">
        <f t="shared" si="11"/>
        <v>256</v>
      </c>
      <c r="G70">
        <f t="shared" si="12"/>
        <v>211.82</v>
      </c>
      <c r="H70" s="154"/>
      <c r="I70">
        <f>BRPL_EOD!AK70+BRPL_EOD!AL70</f>
        <v>81.5</v>
      </c>
      <c r="J70">
        <f>BYPL_EOD!AK70+BYPL_EOD!AL70</f>
        <v>48.43</v>
      </c>
      <c r="K70">
        <f>MES_EOD!AK70+MES_EOD!AL70</f>
        <v>5.82</v>
      </c>
      <c r="L70">
        <f>NDMC_EOD!AK70+NDMC_EOD!AL70</f>
        <v>19.11</v>
      </c>
      <c r="M70">
        <f>TPDDL_EOD!AK70+TPDDL_EOD!AL70</f>
        <v>56.95</v>
      </c>
      <c r="N70">
        <f t="shared" si="7"/>
        <v>211.81</v>
      </c>
      <c r="O70" s="154">
        <f t="shared" si="8"/>
        <v>9.9999999999909051E-3</v>
      </c>
      <c r="P70">
        <v>81.503847788111983</v>
      </c>
      <c r="Q70">
        <v>48.432286483168873</v>
      </c>
      <c r="R70">
        <v>5.8202747745621073</v>
      </c>
      <c r="S70">
        <v>19.110902223691042</v>
      </c>
      <c r="T70">
        <v>56.952688730465987</v>
      </c>
      <c r="U70" s="156">
        <f t="shared" si="9"/>
        <v>211.82</v>
      </c>
      <c r="V70" s="154">
        <f t="shared" si="10"/>
        <v>0</v>
      </c>
      <c r="Y70">
        <f>BAWANA!AW70+BAWANA!AX70</f>
        <v>26.18</v>
      </c>
      <c r="Z70">
        <f>BAWANA!BD70+BAWANA!BE70</f>
        <v>32</v>
      </c>
      <c r="AA70">
        <f>BAWANA!X70+BAWANA!Y70</f>
        <v>26.18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211.82</v>
      </c>
      <c r="E71">
        <f>BAWANA!AM71</f>
        <v>0</v>
      </c>
      <c r="F71">
        <f t="shared" si="11"/>
        <v>256</v>
      </c>
      <c r="G71">
        <f t="shared" si="12"/>
        <v>211.82</v>
      </c>
      <c r="H71" s="154"/>
      <c r="I71">
        <f>BRPL_EOD!AK71+BRPL_EOD!AL71</f>
        <v>81.5</v>
      </c>
      <c r="J71">
        <f>BYPL_EOD!AK71+BYPL_EOD!AL71</f>
        <v>48.43</v>
      </c>
      <c r="K71">
        <f>MES_EOD!AK71+MES_EOD!AL71</f>
        <v>5.82</v>
      </c>
      <c r="L71">
        <f>NDMC_EOD!AK71+NDMC_EOD!AL71</f>
        <v>19.11</v>
      </c>
      <c r="M71">
        <f>TPDDL_EOD!AK71+TPDDL_EOD!AL71</f>
        <v>56.95</v>
      </c>
      <c r="N71">
        <f t="shared" si="7"/>
        <v>211.81</v>
      </c>
      <c r="O71" s="154">
        <f t="shared" si="8"/>
        <v>9.9999999999909051E-3</v>
      </c>
      <c r="P71">
        <v>81.503847788111983</v>
      </c>
      <c r="Q71">
        <v>48.432286483168873</v>
      </c>
      <c r="R71">
        <v>5.8202747745621073</v>
      </c>
      <c r="S71">
        <v>19.110902223691042</v>
      </c>
      <c r="T71">
        <v>56.952688730465987</v>
      </c>
      <c r="U71" s="156">
        <f t="shared" si="9"/>
        <v>211.82</v>
      </c>
      <c r="V71" s="154">
        <f t="shared" si="10"/>
        <v>0</v>
      </c>
      <c r="Y71">
        <f>BAWANA!AW71+BAWANA!AX71</f>
        <v>26.18</v>
      </c>
      <c r="Z71">
        <f>BAWANA!BD71+BAWANA!BE71</f>
        <v>32</v>
      </c>
      <c r="AA71">
        <f>BAWANA!X71+BAWANA!Y71</f>
        <v>26.18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212.32999999999998</v>
      </c>
      <c r="E72">
        <f>BAWANA!AM72</f>
        <v>0</v>
      </c>
      <c r="F72">
        <f t="shared" si="11"/>
        <v>256</v>
      </c>
      <c r="G72">
        <f t="shared" si="12"/>
        <v>212.32999999999998</v>
      </c>
      <c r="H72" s="154"/>
      <c r="I72">
        <f>BRPL_EOD!AK72+BRPL_EOD!AL72</f>
        <v>79.92</v>
      </c>
      <c r="J72">
        <f>BYPL_EOD!AK72+BYPL_EOD!AL72</f>
        <v>52</v>
      </c>
      <c r="K72">
        <f>MES_EOD!AK72+MES_EOD!AL72</f>
        <v>5.82</v>
      </c>
      <c r="L72">
        <f>NDMC_EOD!AK72+NDMC_EOD!AL72</f>
        <v>18.739999999999998</v>
      </c>
      <c r="M72">
        <f>TPDDL_EOD!AK72+TPDDL_EOD!AL72</f>
        <v>55.84</v>
      </c>
      <c r="N72">
        <f t="shared" si="7"/>
        <v>212.32000000000002</v>
      </c>
      <c r="O72" s="154">
        <f t="shared" si="8"/>
        <v>9.9999999999624833E-3</v>
      </c>
      <c r="P72">
        <v>79.923764129615662</v>
      </c>
      <c r="Q72">
        <v>52.002449133383564</v>
      </c>
      <c r="R72">
        <v>5.8202741145440839</v>
      </c>
      <c r="S72">
        <v>18.740882629992459</v>
      </c>
      <c r="T72">
        <v>55.842629992464197</v>
      </c>
      <c r="U72" s="156">
        <f t="shared" si="9"/>
        <v>212.32999999999996</v>
      </c>
      <c r="V72" s="154">
        <f t="shared" si="10"/>
        <v>0</v>
      </c>
      <c r="Y72">
        <f>BAWANA!AW72+BAWANA!AX72</f>
        <v>25.67</v>
      </c>
      <c r="Z72">
        <f>BAWANA!BD72+BAWANA!BE72</f>
        <v>32</v>
      </c>
      <c r="AA72">
        <f>BAWANA!X72+BAWANA!Y72</f>
        <v>25.67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212.32999999999998</v>
      </c>
      <c r="E73">
        <f>BAWANA!AM73</f>
        <v>0</v>
      </c>
      <c r="F73">
        <f t="shared" si="11"/>
        <v>256</v>
      </c>
      <c r="G73">
        <f t="shared" si="12"/>
        <v>212.32999999999998</v>
      </c>
      <c r="H73" s="154"/>
      <c r="I73">
        <f>BRPL_EOD!AK73+BRPL_EOD!AL73</f>
        <v>79.92</v>
      </c>
      <c r="J73">
        <f>BYPL_EOD!AK73+BYPL_EOD!AL73</f>
        <v>52</v>
      </c>
      <c r="K73">
        <f>MES_EOD!AK73+MES_EOD!AL73</f>
        <v>5.82</v>
      </c>
      <c r="L73">
        <f>NDMC_EOD!AK73+NDMC_EOD!AL73</f>
        <v>18.739999999999998</v>
      </c>
      <c r="M73">
        <f>TPDDL_EOD!AK73+TPDDL_EOD!AL73</f>
        <v>55.84</v>
      </c>
      <c r="N73">
        <f t="shared" si="7"/>
        <v>212.32000000000002</v>
      </c>
      <c r="O73" s="154">
        <f t="shared" si="8"/>
        <v>9.9999999999624833E-3</v>
      </c>
      <c r="P73">
        <v>79.923764129615662</v>
      </c>
      <c r="Q73">
        <v>52.002449133383564</v>
      </c>
      <c r="R73">
        <v>5.8202741145440839</v>
      </c>
      <c r="S73">
        <v>18.740882629992459</v>
      </c>
      <c r="T73">
        <v>55.842629992464197</v>
      </c>
      <c r="U73" s="156">
        <f t="shared" si="9"/>
        <v>212.32999999999996</v>
      </c>
      <c r="V73" s="154">
        <f t="shared" si="10"/>
        <v>0</v>
      </c>
      <c r="Y73">
        <f>BAWANA!AW73+BAWANA!AX73</f>
        <v>25.67</v>
      </c>
      <c r="Z73">
        <f>BAWANA!BD73+BAWANA!BE73</f>
        <v>32</v>
      </c>
      <c r="AA73">
        <f>BAWANA!X73+BAWANA!Y73</f>
        <v>25.67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212.32999999999998</v>
      </c>
      <c r="E74">
        <f>BAWANA!AM74</f>
        <v>0</v>
      </c>
      <c r="F74">
        <f t="shared" si="11"/>
        <v>256</v>
      </c>
      <c r="G74">
        <f t="shared" si="12"/>
        <v>212.32999999999998</v>
      </c>
      <c r="H74" s="154"/>
      <c r="I74">
        <f>BRPL_EOD!AK74+BRPL_EOD!AL74</f>
        <v>79.92</v>
      </c>
      <c r="J74">
        <f>BYPL_EOD!AK74+BYPL_EOD!AL74</f>
        <v>52</v>
      </c>
      <c r="K74">
        <f>MES_EOD!AK74+MES_EOD!AL74</f>
        <v>5.82</v>
      </c>
      <c r="L74">
        <f>NDMC_EOD!AK74+NDMC_EOD!AL74</f>
        <v>18.739999999999998</v>
      </c>
      <c r="M74">
        <f>TPDDL_EOD!AK74+TPDDL_EOD!AL74</f>
        <v>55.84</v>
      </c>
      <c r="N74">
        <f t="shared" si="7"/>
        <v>212.32000000000002</v>
      </c>
      <c r="O74" s="154">
        <f t="shared" si="8"/>
        <v>9.9999999999624833E-3</v>
      </c>
      <c r="P74">
        <v>79.923764129615662</v>
      </c>
      <c r="Q74">
        <v>52.002449133383564</v>
      </c>
      <c r="R74">
        <v>5.8202741145440839</v>
      </c>
      <c r="S74">
        <v>18.740882629992459</v>
      </c>
      <c r="T74">
        <v>55.842629992464197</v>
      </c>
      <c r="U74" s="156">
        <f t="shared" si="9"/>
        <v>212.32999999999996</v>
      </c>
      <c r="V74" s="154">
        <f t="shared" si="10"/>
        <v>0</v>
      </c>
      <c r="Y74">
        <f>BAWANA!AW74+BAWANA!AX74</f>
        <v>25.67</v>
      </c>
      <c r="Z74">
        <f>BAWANA!BD74+BAWANA!BE74</f>
        <v>32</v>
      </c>
      <c r="AA74">
        <f>BAWANA!X74+BAWANA!Y74</f>
        <v>25.67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206</v>
      </c>
      <c r="E75">
        <f>BAWANA!AM75</f>
        <v>0</v>
      </c>
      <c r="F75">
        <f t="shared" si="11"/>
        <v>256</v>
      </c>
      <c r="G75">
        <f t="shared" si="12"/>
        <v>206</v>
      </c>
      <c r="H75" s="154"/>
      <c r="I75">
        <f>BRPL_EOD!AK75+BRPL_EOD!AL75</f>
        <v>76.63</v>
      </c>
      <c r="J75">
        <f>BYPL_EOD!AK75+BYPL_EOD!AL75</f>
        <v>52</v>
      </c>
      <c r="K75">
        <f>MES_EOD!AK75+MES_EOD!AL75</f>
        <v>5.82</v>
      </c>
      <c r="L75">
        <f>NDMC_EOD!AK75+NDMC_EOD!AL75</f>
        <v>18</v>
      </c>
      <c r="M75">
        <f>TPDDL_EOD!AK75+TPDDL_EOD!AL75</f>
        <v>53.54</v>
      </c>
      <c r="N75">
        <f t="shared" si="7"/>
        <v>205.98999999999998</v>
      </c>
      <c r="O75" s="154">
        <f t="shared" si="8"/>
        <v>1.0000000000019327E-2</v>
      </c>
      <c r="P75">
        <v>76.633720083499199</v>
      </c>
      <c r="Q75">
        <v>52.002524394388082</v>
      </c>
      <c r="R75">
        <v>5.820282537987282</v>
      </c>
      <c r="S75">
        <v>18.000873828826645</v>
      </c>
      <c r="T75">
        <v>53.542599155298802</v>
      </c>
      <c r="U75" s="156">
        <f t="shared" si="9"/>
        <v>206.00000000000003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206</v>
      </c>
      <c r="E76">
        <f>BAWANA!AM76</f>
        <v>0</v>
      </c>
      <c r="F76">
        <f t="shared" si="11"/>
        <v>256</v>
      </c>
      <c r="G76">
        <f t="shared" si="12"/>
        <v>206</v>
      </c>
      <c r="H76" s="154"/>
      <c r="I76">
        <f>BRPL_EOD!AK76+BRPL_EOD!AL76</f>
        <v>76.63</v>
      </c>
      <c r="J76">
        <f>BYPL_EOD!AK76+BYPL_EOD!AL76</f>
        <v>52</v>
      </c>
      <c r="K76">
        <f>MES_EOD!AK76+MES_EOD!AL76</f>
        <v>5.82</v>
      </c>
      <c r="L76">
        <f>NDMC_EOD!AK76+NDMC_EOD!AL76</f>
        <v>18</v>
      </c>
      <c r="M76">
        <f>TPDDL_EOD!AK76+TPDDL_EOD!AL76</f>
        <v>53.54</v>
      </c>
      <c r="N76">
        <f t="shared" si="7"/>
        <v>205.98999999999998</v>
      </c>
      <c r="O76" s="154">
        <f t="shared" si="8"/>
        <v>1.0000000000019327E-2</v>
      </c>
      <c r="P76">
        <v>76.633720083499199</v>
      </c>
      <c r="Q76">
        <v>52.002524394388082</v>
      </c>
      <c r="R76">
        <v>5.820282537987282</v>
      </c>
      <c r="S76">
        <v>18.000873828826645</v>
      </c>
      <c r="T76">
        <v>53.542599155298802</v>
      </c>
      <c r="U76" s="156">
        <f t="shared" si="9"/>
        <v>206.00000000000003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206</v>
      </c>
      <c r="E77">
        <f>BAWANA!AM77</f>
        <v>0</v>
      </c>
      <c r="F77">
        <f t="shared" si="11"/>
        <v>256</v>
      </c>
      <c r="G77">
        <f t="shared" si="12"/>
        <v>206</v>
      </c>
      <c r="H77" s="154"/>
      <c r="I77">
        <f>BRPL_EOD!AK77+BRPL_EOD!AL77</f>
        <v>76.63</v>
      </c>
      <c r="J77">
        <f>BYPL_EOD!AK77+BYPL_EOD!AL77</f>
        <v>52</v>
      </c>
      <c r="K77">
        <f>MES_EOD!AK77+MES_EOD!AL77</f>
        <v>5.82</v>
      </c>
      <c r="L77">
        <f>NDMC_EOD!AK77+NDMC_EOD!AL77</f>
        <v>18</v>
      </c>
      <c r="M77">
        <f>TPDDL_EOD!AK77+TPDDL_EOD!AL77</f>
        <v>53.54</v>
      </c>
      <c r="N77">
        <f t="shared" si="7"/>
        <v>205.98999999999998</v>
      </c>
      <c r="O77" s="154">
        <f t="shared" si="8"/>
        <v>1.0000000000019327E-2</v>
      </c>
      <c r="P77">
        <v>76.633720083499199</v>
      </c>
      <c r="Q77">
        <v>52.002524394388082</v>
      </c>
      <c r="R77">
        <v>5.820282537987282</v>
      </c>
      <c r="S77">
        <v>18.000873828826645</v>
      </c>
      <c r="T77">
        <v>53.542599155298802</v>
      </c>
      <c r="U77" s="156">
        <f t="shared" si="9"/>
        <v>206.00000000000003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206</v>
      </c>
      <c r="E78">
        <f>BAWANA!AM78</f>
        <v>0</v>
      </c>
      <c r="F78">
        <f t="shared" si="11"/>
        <v>256</v>
      </c>
      <c r="G78">
        <f t="shared" si="12"/>
        <v>206</v>
      </c>
      <c r="H78" s="154"/>
      <c r="I78">
        <f>BRPL_EOD!AK78+BRPL_EOD!AL78</f>
        <v>76.63</v>
      </c>
      <c r="J78">
        <f>BYPL_EOD!AK78+BYPL_EOD!AL78</f>
        <v>52</v>
      </c>
      <c r="K78">
        <f>MES_EOD!AK78+MES_EOD!AL78</f>
        <v>5.82</v>
      </c>
      <c r="L78">
        <f>NDMC_EOD!AK78+NDMC_EOD!AL78</f>
        <v>18</v>
      </c>
      <c r="M78">
        <f>TPDDL_EOD!AK78+TPDDL_EOD!AL78</f>
        <v>53.54</v>
      </c>
      <c r="N78">
        <f t="shared" si="7"/>
        <v>205.98999999999998</v>
      </c>
      <c r="O78" s="154">
        <f t="shared" si="8"/>
        <v>1.0000000000019327E-2</v>
      </c>
      <c r="P78">
        <v>76.633720083499199</v>
      </c>
      <c r="Q78">
        <v>52.002524394388082</v>
      </c>
      <c r="R78">
        <v>5.820282537987282</v>
      </c>
      <c r="S78">
        <v>18.000873828826645</v>
      </c>
      <c r="T78">
        <v>53.542599155298802</v>
      </c>
      <c r="U78" s="156">
        <f t="shared" si="9"/>
        <v>206.00000000000003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206</v>
      </c>
      <c r="E79">
        <f>BAWANA!AM79</f>
        <v>0</v>
      </c>
      <c r="F79">
        <f t="shared" si="11"/>
        <v>256</v>
      </c>
      <c r="G79">
        <f t="shared" si="12"/>
        <v>206</v>
      </c>
      <c r="H79" s="154"/>
      <c r="I79">
        <f>BRPL_EOD!AK79+BRPL_EOD!AL79</f>
        <v>76.63</v>
      </c>
      <c r="J79">
        <f>BYPL_EOD!AK79+BYPL_EOD!AL79</f>
        <v>52</v>
      </c>
      <c r="K79">
        <f>MES_EOD!AK79+MES_EOD!AL79</f>
        <v>5.82</v>
      </c>
      <c r="L79">
        <f>NDMC_EOD!AK79+NDMC_EOD!AL79</f>
        <v>18</v>
      </c>
      <c r="M79">
        <f>TPDDL_EOD!AK79+TPDDL_EOD!AL79</f>
        <v>53.54</v>
      </c>
      <c r="N79">
        <f t="shared" si="7"/>
        <v>205.98999999999998</v>
      </c>
      <c r="O79" s="154">
        <f t="shared" si="8"/>
        <v>1.0000000000019327E-2</v>
      </c>
      <c r="P79">
        <v>76.633720083499199</v>
      </c>
      <c r="Q79">
        <v>52.002524394388082</v>
      </c>
      <c r="R79">
        <v>5.820282537987282</v>
      </c>
      <c r="S79">
        <v>18.000873828826645</v>
      </c>
      <c r="T79">
        <v>53.542599155298802</v>
      </c>
      <c r="U79" s="156">
        <f t="shared" si="9"/>
        <v>206.00000000000003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206</v>
      </c>
      <c r="E80">
        <f>BAWANA!AM80</f>
        <v>0</v>
      </c>
      <c r="F80">
        <f t="shared" si="11"/>
        <v>256</v>
      </c>
      <c r="G80">
        <f t="shared" si="12"/>
        <v>206</v>
      </c>
      <c r="H80" s="154"/>
      <c r="I80">
        <f>BRPL_EOD!AK80+BRPL_EOD!AL80</f>
        <v>76.63</v>
      </c>
      <c r="J80">
        <f>BYPL_EOD!AK80+BYPL_EOD!AL80</f>
        <v>52</v>
      </c>
      <c r="K80">
        <f>MES_EOD!AK80+MES_EOD!AL80</f>
        <v>5.82</v>
      </c>
      <c r="L80">
        <f>NDMC_EOD!AK80+NDMC_EOD!AL80</f>
        <v>18</v>
      </c>
      <c r="M80">
        <f>TPDDL_EOD!AK80+TPDDL_EOD!AL80</f>
        <v>53.54</v>
      </c>
      <c r="N80">
        <f t="shared" si="7"/>
        <v>205.98999999999998</v>
      </c>
      <c r="O80" s="154">
        <f t="shared" si="8"/>
        <v>1.0000000000019327E-2</v>
      </c>
      <c r="P80">
        <v>76.633720083499199</v>
      </c>
      <c r="Q80">
        <v>52.002524394388082</v>
      </c>
      <c r="R80">
        <v>5.820282537987282</v>
      </c>
      <c r="S80">
        <v>18.000873828826645</v>
      </c>
      <c r="T80">
        <v>53.542599155298802</v>
      </c>
      <c r="U80" s="156">
        <f t="shared" si="9"/>
        <v>206.00000000000003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206</v>
      </c>
      <c r="E81">
        <f>BAWANA!AM81</f>
        <v>0</v>
      </c>
      <c r="F81">
        <f t="shared" si="11"/>
        <v>256</v>
      </c>
      <c r="G81">
        <f t="shared" si="12"/>
        <v>206</v>
      </c>
      <c r="H81" s="154"/>
      <c r="I81">
        <f>BRPL_EOD!AK81+BRPL_EOD!AL81</f>
        <v>76.63</v>
      </c>
      <c r="J81">
        <f>BYPL_EOD!AK81+BYPL_EOD!AL81</f>
        <v>52</v>
      </c>
      <c r="K81">
        <f>MES_EOD!AK81+MES_EOD!AL81</f>
        <v>5.82</v>
      </c>
      <c r="L81">
        <f>NDMC_EOD!AK81+NDMC_EOD!AL81</f>
        <v>18</v>
      </c>
      <c r="M81">
        <f>TPDDL_EOD!AK81+TPDDL_EOD!AL81</f>
        <v>53.54</v>
      </c>
      <c r="N81">
        <f t="shared" si="7"/>
        <v>205.98999999999998</v>
      </c>
      <c r="O81" s="154">
        <f t="shared" si="8"/>
        <v>1.0000000000019327E-2</v>
      </c>
      <c r="P81">
        <v>76.633720083499199</v>
      </c>
      <c r="Q81">
        <v>52.002524394388082</v>
      </c>
      <c r="R81">
        <v>5.820282537987282</v>
      </c>
      <c r="S81">
        <v>18.000873828826645</v>
      </c>
      <c r="T81">
        <v>53.542599155298802</v>
      </c>
      <c r="U81" s="156">
        <f t="shared" si="9"/>
        <v>206.00000000000003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206</v>
      </c>
      <c r="E82">
        <f>BAWANA!AM82</f>
        <v>0</v>
      </c>
      <c r="F82">
        <f t="shared" si="11"/>
        <v>256</v>
      </c>
      <c r="G82">
        <f t="shared" si="12"/>
        <v>206</v>
      </c>
      <c r="H82" s="154"/>
      <c r="I82">
        <f>BRPL_EOD!AK82+BRPL_EOD!AL82</f>
        <v>76.63</v>
      </c>
      <c r="J82">
        <f>BYPL_EOD!AK82+BYPL_EOD!AL82</f>
        <v>52</v>
      </c>
      <c r="K82">
        <f>MES_EOD!AK82+MES_EOD!AL82</f>
        <v>5.82</v>
      </c>
      <c r="L82">
        <f>NDMC_EOD!AK82+NDMC_EOD!AL82</f>
        <v>18</v>
      </c>
      <c r="M82">
        <f>TPDDL_EOD!AK82+TPDDL_EOD!AL82</f>
        <v>53.54</v>
      </c>
      <c r="N82">
        <f t="shared" si="7"/>
        <v>205.98999999999998</v>
      </c>
      <c r="O82" s="154">
        <f t="shared" si="8"/>
        <v>1.0000000000019327E-2</v>
      </c>
      <c r="P82">
        <v>76.633720083499199</v>
      </c>
      <c r="Q82">
        <v>52.002524394388082</v>
      </c>
      <c r="R82">
        <v>5.820282537987282</v>
      </c>
      <c r="S82">
        <v>18.000873828826645</v>
      </c>
      <c r="T82">
        <v>53.542599155298802</v>
      </c>
      <c r="U82" s="156">
        <f t="shared" si="9"/>
        <v>206.00000000000003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206</v>
      </c>
      <c r="E83">
        <f>BAWANA!AM83</f>
        <v>0</v>
      </c>
      <c r="F83">
        <f t="shared" si="11"/>
        <v>256</v>
      </c>
      <c r="G83">
        <f t="shared" si="12"/>
        <v>206</v>
      </c>
      <c r="H83" s="154"/>
      <c r="I83">
        <f>BRPL_EOD!AK83+BRPL_EOD!AL83</f>
        <v>78.5</v>
      </c>
      <c r="J83">
        <f>BYPL_EOD!AK83+BYPL_EOD!AL83</f>
        <v>48.43</v>
      </c>
      <c r="K83">
        <f>MES_EOD!AK83+MES_EOD!AL83</f>
        <v>5.82</v>
      </c>
      <c r="L83">
        <f>NDMC_EOD!AK83+NDMC_EOD!AL83</f>
        <v>18.41</v>
      </c>
      <c r="M83">
        <f>TPDDL_EOD!AK83+TPDDL_EOD!AL83</f>
        <v>54.84</v>
      </c>
      <c r="N83">
        <f t="shared" si="7"/>
        <v>206</v>
      </c>
      <c r="O83" s="154">
        <f t="shared" si="8"/>
        <v>0</v>
      </c>
      <c r="P83">
        <v>78.5</v>
      </c>
      <c r="Q83">
        <v>48.43</v>
      </c>
      <c r="R83">
        <v>5.82</v>
      </c>
      <c r="S83">
        <v>18.41</v>
      </c>
      <c r="T83">
        <v>54.84</v>
      </c>
      <c r="U83" s="156">
        <f t="shared" si="9"/>
        <v>206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206</v>
      </c>
      <c r="E84">
        <f>BAWANA!AM84</f>
        <v>0</v>
      </c>
      <c r="F84">
        <f t="shared" si="11"/>
        <v>256</v>
      </c>
      <c r="G84">
        <f t="shared" si="12"/>
        <v>206</v>
      </c>
      <c r="H84" s="154"/>
      <c r="I84">
        <f>BRPL_EOD!AK84+BRPL_EOD!AL84</f>
        <v>78.5</v>
      </c>
      <c r="J84">
        <f>BYPL_EOD!AK84+BYPL_EOD!AL84</f>
        <v>48.43</v>
      </c>
      <c r="K84">
        <f>MES_EOD!AK84+MES_EOD!AL84</f>
        <v>5.82</v>
      </c>
      <c r="L84">
        <f>NDMC_EOD!AK84+NDMC_EOD!AL84</f>
        <v>18.41</v>
      </c>
      <c r="M84">
        <f>TPDDL_EOD!AK84+TPDDL_EOD!AL84</f>
        <v>54.84</v>
      </c>
      <c r="N84">
        <f t="shared" si="7"/>
        <v>206</v>
      </c>
      <c r="O84" s="154">
        <f t="shared" si="8"/>
        <v>0</v>
      </c>
      <c r="P84">
        <v>78.5</v>
      </c>
      <c r="Q84">
        <v>48.43</v>
      </c>
      <c r="R84">
        <v>5.82</v>
      </c>
      <c r="S84">
        <v>18.41</v>
      </c>
      <c r="T84">
        <v>54.84</v>
      </c>
      <c r="U84" s="156">
        <f t="shared" si="9"/>
        <v>206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211.82</v>
      </c>
      <c r="E85">
        <f>BAWANA!AM85</f>
        <v>0</v>
      </c>
      <c r="F85">
        <f t="shared" si="11"/>
        <v>256</v>
      </c>
      <c r="G85">
        <f t="shared" si="12"/>
        <v>211.82</v>
      </c>
      <c r="H85" s="154"/>
      <c r="I85">
        <f>BRPL_EOD!AK85+BRPL_EOD!AL85</f>
        <v>81.5</v>
      </c>
      <c r="J85">
        <f>BYPL_EOD!AK85+BYPL_EOD!AL85</f>
        <v>48.43</v>
      </c>
      <c r="K85">
        <f>MES_EOD!AK85+MES_EOD!AL85</f>
        <v>5.82</v>
      </c>
      <c r="L85">
        <f>NDMC_EOD!AK85+NDMC_EOD!AL85</f>
        <v>19.11</v>
      </c>
      <c r="M85">
        <f>TPDDL_EOD!AK85+TPDDL_EOD!AL85</f>
        <v>56.95</v>
      </c>
      <c r="N85">
        <f t="shared" si="7"/>
        <v>211.81</v>
      </c>
      <c r="O85" s="154">
        <f t="shared" si="8"/>
        <v>9.9999999999909051E-3</v>
      </c>
      <c r="P85">
        <v>81.503847788111983</v>
      </c>
      <c r="Q85">
        <v>48.432286483168873</v>
      </c>
      <c r="R85">
        <v>5.8202747745621073</v>
      </c>
      <c r="S85">
        <v>19.110902223691042</v>
      </c>
      <c r="T85">
        <v>56.952688730465987</v>
      </c>
      <c r="U85" s="156">
        <f t="shared" si="9"/>
        <v>211.82</v>
      </c>
      <c r="V85" s="154">
        <f t="shared" si="10"/>
        <v>0</v>
      </c>
      <c r="Y85">
        <f>BAWANA!AW85+BAWANA!AX85</f>
        <v>32</v>
      </c>
      <c r="Z85">
        <f>BAWANA!BD85+BAWANA!BE85</f>
        <v>26.18</v>
      </c>
      <c r="AA85">
        <f>BAWANA!X85+BAWANA!Y85</f>
        <v>32</v>
      </c>
      <c r="AB85">
        <f>BAWANA!AE85+BAWANA!AF85</f>
        <v>26.18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211.82</v>
      </c>
      <c r="E86">
        <f>BAWANA!AM86</f>
        <v>0</v>
      </c>
      <c r="F86">
        <f t="shared" si="11"/>
        <v>256</v>
      </c>
      <c r="G86">
        <f t="shared" si="12"/>
        <v>211.82</v>
      </c>
      <c r="H86" s="154"/>
      <c r="I86">
        <f>BRPL_EOD!AK86+BRPL_EOD!AL86</f>
        <v>81.5</v>
      </c>
      <c r="J86">
        <f>BYPL_EOD!AK86+BYPL_EOD!AL86</f>
        <v>48.43</v>
      </c>
      <c r="K86">
        <f>MES_EOD!AK86+MES_EOD!AL86</f>
        <v>5.82</v>
      </c>
      <c r="L86">
        <f>NDMC_EOD!AK86+NDMC_EOD!AL86</f>
        <v>19.11</v>
      </c>
      <c r="M86">
        <f>TPDDL_EOD!AK86+TPDDL_EOD!AL86</f>
        <v>56.95</v>
      </c>
      <c r="N86">
        <f t="shared" si="7"/>
        <v>211.81</v>
      </c>
      <c r="O86" s="154">
        <f t="shared" si="8"/>
        <v>9.9999999999909051E-3</v>
      </c>
      <c r="P86">
        <v>81.503847788111983</v>
      </c>
      <c r="Q86">
        <v>48.432286483168873</v>
      </c>
      <c r="R86">
        <v>5.8202747745621073</v>
      </c>
      <c r="S86">
        <v>19.110902223691042</v>
      </c>
      <c r="T86">
        <v>56.952688730465987</v>
      </c>
      <c r="U86" s="156">
        <f t="shared" si="9"/>
        <v>211.82</v>
      </c>
      <c r="V86" s="154">
        <f t="shared" si="10"/>
        <v>0</v>
      </c>
      <c r="Y86">
        <f>BAWANA!AW86+BAWANA!AX86</f>
        <v>32</v>
      </c>
      <c r="Z86">
        <f>BAWANA!BD86+BAWANA!BE86</f>
        <v>26.18</v>
      </c>
      <c r="AA86">
        <f>BAWANA!X86+BAWANA!Y86</f>
        <v>32</v>
      </c>
      <c r="AB86">
        <f>BAWANA!AE86+BAWANA!AF86</f>
        <v>26.18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216.18</v>
      </c>
      <c r="E87">
        <f>BAWANA!AM87</f>
        <v>0</v>
      </c>
      <c r="F87">
        <f t="shared" si="11"/>
        <v>256</v>
      </c>
      <c r="G87">
        <f t="shared" si="12"/>
        <v>216.18</v>
      </c>
      <c r="H87" s="154"/>
      <c r="I87">
        <f>BRPL_EOD!AK87+BRPL_EOD!AL87</f>
        <v>83.76</v>
      </c>
      <c r="J87">
        <f>BYPL_EOD!AK87+BYPL_EOD!AL87</f>
        <v>48.43</v>
      </c>
      <c r="K87">
        <f>MES_EOD!AK87+MES_EOD!AL87</f>
        <v>5.82</v>
      </c>
      <c r="L87">
        <f>NDMC_EOD!AK87+NDMC_EOD!AL87</f>
        <v>19.64</v>
      </c>
      <c r="M87">
        <f>TPDDL_EOD!AK87+TPDDL_EOD!AL87</f>
        <v>58.52</v>
      </c>
      <c r="N87">
        <f t="shared" si="7"/>
        <v>216.17</v>
      </c>
      <c r="O87" s="154">
        <f t="shared" si="8"/>
        <v>1.0000000000019327E-2</v>
      </c>
      <c r="P87">
        <v>83.763874728223172</v>
      </c>
      <c r="Q87">
        <v>48.432240366378316</v>
      </c>
      <c r="R87">
        <v>5.8202692325484584</v>
      </c>
      <c r="S87">
        <v>19.640908544201324</v>
      </c>
      <c r="T87">
        <v>58.522707128648754</v>
      </c>
      <c r="U87" s="156">
        <f t="shared" si="9"/>
        <v>216.18000000000004</v>
      </c>
      <c r="V87" s="154">
        <f t="shared" si="10"/>
        <v>0</v>
      </c>
      <c r="Y87">
        <f>BAWANA!AW87+BAWANA!AX87</f>
        <v>26.91</v>
      </c>
      <c r="Z87">
        <f>BAWANA!BD87+BAWANA!BE87</f>
        <v>26.91</v>
      </c>
      <c r="AA87">
        <f>BAWANA!X87+BAWANA!Y87</f>
        <v>26.91</v>
      </c>
      <c r="AB87">
        <f>BAWANA!AE87+BAWANA!AF87</f>
        <v>26.91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216.18</v>
      </c>
      <c r="E88">
        <f>BAWANA!AM88</f>
        <v>0</v>
      </c>
      <c r="F88">
        <f t="shared" si="11"/>
        <v>256</v>
      </c>
      <c r="G88">
        <f t="shared" si="12"/>
        <v>216.18</v>
      </c>
      <c r="H88" s="154"/>
      <c r="I88">
        <f>BRPL_EOD!AK88+BRPL_EOD!AL88</f>
        <v>83.76</v>
      </c>
      <c r="J88">
        <f>BYPL_EOD!AK88+BYPL_EOD!AL88</f>
        <v>48.43</v>
      </c>
      <c r="K88">
        <f>MES_EOD!AK88+MES_EOD!AL88</f>
        <v>5.82</v>
      </c>
      <c r="L88">
        <f>NDMC_EOD!AK88+NDMC_EOD!AL88</f>
        <v>19.64</v>
      </c>
      <c r="M88">
        <f>TPDDL_EOD!AK88+TPDDL_EOD!AL88</f>
        <v>58.52</v>
      </c>
      <c r="N88">
        <f t="shared" si="7"/>
        <v>216.17</v>
      </c>
      <c r="O88" s="154">
        <f t="shared" si="8"/>
        <v>1.0000000000019327E-2</v>
      </c>
      <c r="P88">
        <v>83.763874728223172</v>
      </c>
      <c r="Q88">
        <v>48.432240366378316</v>
      </c>
      <c r="R88">
        <v>5.8202692325484584</v>
      </c>
      <c r="S88">
        <v>19.640908544201324</v>
      </c>
      <c r="T88">
        <v>58.522707128648754</v>
      </c>
      <c r="U88" s="156">
        <f t="shared" si="9"/>
        <v>216.18000000000004</v>
      </c>
      <c r="V88" s="154">
        <f t="shared" si="10"/>
        <v>0</v>
      </c>
      <c r="Y88">
        <f>BAWANA!AW88+BAWANA!AX88</f>
        <v>26.91</v>
      </c>
      <c r="Z88">
        <f>BAWANA!BD88+BAWANA!BE88</f>
        <v>26.91</v>
      </c>
      <c r="AA88">
        <f>BAWANA!X88+BAWANA!Y88</f>
        <v>26.91</v>
      </c>
      <c r="AB88">
        <f>BAWANA!AE88+BAWANA!AF88</f>
        <v>26.91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216.18</v>
      </c>
      <c r="E89">
        <f>BAWANA!AM89</f>
        <v>0</v>
      </c>
      <c r="F89">
        <f t="shared" si="11"/>
        <v>256</v>
      </c>
      <c r="G89">
        <f t="shared" si="12"/>
        <v>216.18</v>
      </c>
      <c r="H89" s="154"/>
      <c r="I89">
        <f>BRPL_EOD!AK89+BRPL_EOD!AL89</f>
        <v>83.76</v>
      </c>
      <c r="J89">
        <f>BYPL_EOD!AK89+BYPL_EOD!AL89</f>
        <v>48.43</v>
      </c>
      <c r="K89">
        <f>MES_EOD!AK89+MES_EOD!AL89</f>
        <v>5.82</v>
      </c>
      <c r="L89">
        <f>NDMC_EOD!AK89+NDMC_EOD!AL89</f>
        <v>19.64</v>
      </c>
      <c r="M89">
        <f>TPDDL_EOD!AK89+TPDDL_EOD!AL89</f>
        <v>58.52</v>
      </c>
      <c r="N89">
        <f t="shared" si="7"/>
        <v>216.17</v>
      </c>
      <c r="O89" s="154">
        <f t="shared" si="8"/>
        <v>1.0000000000019327E-2</v>
      </c>
      <c r="P89">
        <v>83.763874728223172</v>
      </c>
      <c r="Q89">
        <v>48.432240366378316</v>
      </c>
      <c r="R89">
        <v>5.8202692325484584</v>
      </c>
      <c r="S89">
        <v>19.640908544201324</v>
      </c>
      <c r="T89">
        <v>58.522707128648754</v>
      </c>
      <c r="U89" s="156">
        <f t="shared" si="9"/>
        <v>216.18000000000004</v>
      </c>
      <c r="V89" s="154">
        <f t="shared" si="10"/>
        <v>0</v>
      </c>
      <c r="Y89">
        <f>BAWANA!AW89+BAWANA!AX89</f>
        <v>26.91</v>
      </c>
      <c r="Z89">
        <f>BAWANA!BD89+BAWANA!BE89</f>
        <v>26.91</v>
      </c>
      <c r="AA89">
        <f>BAWANA!X89+BAWANA!Y89</f>
        <v>26.91</v>
      </c>
      <c r="AB89">
        <f>BAWANA!AE89+BAWANA!AF89</f>
        <v>26.91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216.18</v>
      </c>
      <c r="E90">
        <f>BAWANA!AM90</f>
        <v>0</v>
      </c>
      <c r="F90">
        <f t="shared" si="11"/>
        <v>256</v>
      </c>
      <c r="G90">
        <f t="shared" si="12"/>
        <v>216.18</v>
      </c>
      <c r="H90" s="154"/>
      <c r="I90">
        <f>BRPL_EOD!AK90+BRPL_EOD!AL90</f>
        <v>83.76</v>
      </c>
      <c r="J90">
        <f>BYPL_EOD!AK90+BYPL_EOD!AL90</f>
        <v>48.43</v>
      </c>
      <c r="K90">
        <f>MES_EOD!AK90+MES_EOD!AL90</f>
        <v>5.82</v>
      </c>
      <c r="L90">
        <f>NDMC_EOD!AK90+NDMC_EOD!AL90</f>
        <v>19.64</v>
      </c>
      <c r="M90">
        <f>TPDDL_EOD!AK90+TPDDL_EOD!AL90</f>
        <v>58.52</v>
      </c>
      <c r="N90">
        <f t="shared" si="7"/>
        <v>216.17</v>
      </c>
      <c r="O90" s="154">
        <f t="shared" si="8"/>
        <v>1.0000000000019327E-2</v>
      </c>
      <c r="P90">
        <v>83.763874728223172</v>
      </c>
      <c r="Q90">
        <v>48.432240366378316</v>
      </c>
      <c r="R90">
        <v>5.8202692325484584</v>
      </c>
      <c r="S90">
        <v>19.640908544201324</v>
      </c>
      <c r="T90">
        <v>58.522707128648754</v>
      </c>
      <c r="U90" s="156">
        <f t="shared" si="9"/>
        <v>216.18000000000004</v>
      </c>
      <c r="V90" s="154">
        <f t="shared" si="10"/>
        <v>0</v>
      </c>
      <c r="Y90">
        <f>BAWANA!AW90+BAWANA!AX90</f>
        <v>26.91</v>
      </c>
      <c r="Z90">
        <f>BAWANA!BD90+BAWANA!BE90</f>
        <v>26.91</v>
      </c>
      <c r="AA90">
        <f>BAWANA!X90+BAWANA!Y90</f>
        <v>26.91</v>
      </c>
      <c r="AB90">
        <f>BAWANA!AE90+BAWANA!AF90</f>
        <v>26.91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216.18</v>
      </c>
      <c r="E91">
        <f>BAWANA!AM91</f>
        <v>0</v>
      </c>
      <c r="F91">
        <f t="shared" si="11"/>
        <v>256</v>
      </c>
      <c r="G91">
        <f t="shared" si="12"/>
        <v>216.18</v>
      </c>
      <c r="H91" s="154"/>
      <c r="I91">
        <f>BRPL_EOD!AK91+BRPL_EOD!AL91</f>
        <v>83.76</v>
      </c>
      <c r="J91">
        <f>BYPL_EOD!AK91+BYPL_EOD!AL91</f>
        <v>48.43</v>
      </c>
      <c r="K91">
        <f>MES_EOD!AK91+MES_EOD!AL91</f>
        <v>5.82</v>
      </c>
      <c r="L91">
        <f>NDMC_EOD!AK91+NDMC_EOD!AL91</f>
        <v>19.64</v>
      </c>
      <c r="M91">
        <f>TPDDL_EOD!AK91+TPDDL_EOD!AL91</f>
        <v>58.52</v>
      </c>
      <c r="N91">
        <f t="shared" si="7"/>
        <v>216.17</v>
      </c>
      <c r="O91" s="154">
        <f t="shared" si="8"/>
        <v>1.0000000000019327E-2</v>
      </c>
      <c r="P91">
        <v>83.763874728223172</v>
      </c>
      <c r="Q91">
        <v>48.432240366378316</v>
      </c>
      <c r="R91">
        <v>5.8202692325484584</v>
      </c>
      <c r="S91">
        <v>19.640908544201324</v>
      </c>
      <c r="T91">
        <v>58.522707128648754</v>
      </c>
      <c r="U91" s="156">
        <f t="shared" si="9"/>
        <v>216.18000000000004</v>
      </c>
      <c r="V91" s="154">
        <f t="shared" si="10"/>
        <v>0</v>
      </c>
      <c r="Y91">
        <f>BAWANA!AW91+BAWANA!AX91</f>
        <v>26.91</v>
      </c>
      <c r="Z91">
        <f>BAWANA!BD91+BAWANA!BE91</f>
        <v>26.91</v>
      </c>
      <c r="AA91">
        <f>BAWANA!X91+BAWANA!Y91</f>
        <v>26.91</v>
      </c>
      <c r="AB91">
        <f>BAWANA!AE91+BAWANA!AF91</f>
        <v>26.91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216.18</v>
      </c>
      <c r="E92">
        <f>BAWANA!AM92</f>
        <v>0</v>
      </c>
      <c r="F92">
        <f t="shared" si="11"/>
        <v>256</v>
      </c>
      <c r="G92">
        <f t="shared" si="12"/>
        <v>216.18</v>
      </c>
      <c r="H92" s="154"/>
      <c r="I92">
        <f>BRPL_EOD!AK92+BRPL_EOD!AL92</f>
        <v>83.76</v>
      </c>
      <c r="J92">
        <f>BYPL_EOD!AK92+BYPL_EOD!AL92</f>
        <v>48.43</v>
      </c>
      <c r="K92">
        <f>MES_EOD!AK92+MES_EOD!AL92</f>
        <v>5.82</v>
      </c>
      <c r="L92">
        <f>NDMC_EOD!AK92+NDMC_EOD!AL92</f>
        <v>19.64</v>
      </c>
      <c r="M92">
        <f>TPDDL_EOD!AK92+TPDDL_EOD!AL92</f>
        <v>58.52</v>
      </c>
      <c r="N92">
        <f t="shared" si="7"/>
        <v>216.17</v>
      </c>
      <c r="O92" s="154">
        <f t="shared" si="8"/>
        <v>1.0000000000019327E-2</v>
      </c>
      <c r="P92">
        <v>83.763874728223172</v>
      </c>
      <c r="Q92">
        <v>48.432240366378316</v>
      </c>
      <c r="R92">
        <v>5.8202692325484584</v>
      </c>
      <c r="S92">
        <v>19.640908544201324</v>
      </c>
      <c r="T92">
        <v>58.522707128648754</v>
      </c>
      <c r="U92" s="156">
        <f t="shared" si="9"/>
        <v>216.18000000000004</v>
      </c>
      <c r="V92" s="154">
        <f t="shared" si="10"/>
        <v>0</v>
      </c>
      <c r="Y92">
        <f>BAWANA!AW92+BAWANA!AX92</f>
        <v>26.91</v>
      </c>
      <c r="Z92">
        <f>BAWANA!BD92+BAWANA!BE92</f>
        <v>26.91</v>
      </c>
      <c r="AA92">
        <f>BAWANA!X92+BAWANA!Y92</f>
        <v>26.91</v>
      </c>
      <c r="AB92">
        <f>BAWANA!AE92+BAWANA!AF92</f>
        <v>26.91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54"/>
      <c r="I93">
        <f>BRPL_EOD!AK93+BRPL_EOD!AL93</f>
        <v>83.76</v>
      </c>
      <c r="J93">
        <f>BYPL_EOD!AK93+BYPL_EOD!AL93</f>
        <v>48.43</v>
      </c>
      <c r="K93">
        <f>MES_EOD!AK93+MES_EOD!AL93</f>
        <v>5.82</v>
      </c>
      <c r="L93">
        <f>NDMC_EOD!AK93+NDMC_EOD!AL93</f>
        <v>19.64</v>
      </c>
      <c r="M93">
        <f>TPDDL_EOD!AK93+TPDDL_EOD!AL93</f>
        <v>58.52</v>
      </c>
      <c r="N93">
        <f t="shared" si="7"/>
        <v>216.17</v>
      </c>
      <c r="O93" s="154">
        <f t="shared" si="8"/>
        <v>1.0000000000019327E-2</v>
      </c>
      <c r="P93">
        <v>83.763874728223172</v>
      </c>
      <c r="Q93">
        <v>48.432240366378316</v>
      </c>
      <c r="R93">
        <v>5.8202692325484584</v>
      </c>
      <c r="S93">
        <v>19.640908544201324</v>
      </c>
      <c r="T93">
        <v>58.522707128648754</v>
      </c>
      <c r="U93" s="156">
        <f t="shared" si="9"/>
        <v>216.18000000000004</v>
      </c>
      <c r="V93" s="154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54"/>
      <c r="I94">
        <f>BRPL_EOD!AK94+BRPL_EOD!AL94</f>
        <v>83.76</v>
      </c>
      <c r="J94">
        <f>BYPL_EOD!AK94+BYPL_EOD!AL94</f>
        <v>48.43</v>
      </c>
      <c r="K94">
        <f>MES_EOD!AK94+MES_EOD!AL94</f>
        <v>5.82</v>
      </c>
      <c r="L94">
        <f>NDMC_EOD!AK94+NDMC_EOD!AL94</f>
        <v>19.64</v>
      </c>
      <c r="M94">
        <f>TPDDL_EOD!AK94+TPDDL_EOD!AL94</f>
        <v>58.52</v>
      </c>
      <c r="N94">
        <f t="shared" si="7"/>
        <v>216.17</v>
      </c>
      <c r="O94" s="154">
        <f t="shared" si="8"/>
        <v>1.0000000000019327E-2</v>
      </c>
      <c r="P94">
        <v>83.763874728223172</v>
      </c>
      <c r="Q94">
        <v>48.432240366378316</v>
      </c>
      <c r="R94">
        <v>5.8202692325484584</v>
      </c>
      <c r="S94">
        <v>19.640908544201324</v>
      </c>
      <c r="T94">
        <v>58.522707128648754</v>
      </c>
      <c r="U94" s="156">
        <f t="shared" si="9"/>
        <v>216.18000000000004</v>
      </c>
      <c r="V94" s="154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54"/>
      <c r="I95">
        <f>BRPL_EOD!AK95+BRPL_EOD!AL95</f>
        <v>83.76</v>
      </c>
      <c r="J95">
        <f>BYPL_EOD!AK95+BYPL_EOD!AL95</f>
        <v>48.43</v>
      </c>
      <c r="K95">
        <f>MES_EOD!AK95+MES_EOD!AL95</f>
        <v>5.82</v>
      </c>
      <c r="L95">
        <f>NDMC_EOD!AK95+NDMC_EOD!AL95</f>
        <v>19.64</v>
      </c>
      <c r="M95">
        <f>TPDDL_EOD!AK95+TPDDL_EOD!AL95</f>
        <v>58.52</v>
      </c>
      <c r="N95">
        <f t="shared" si="7"/>
        <v>216.17</v>
      </c>
      <c r="O95" s="154">
        <f t="shared" si="8"/>
        <v>1.0000000000019327E-2</v>
      </c>
      <c r="P95">
        <v>83.763874728223172</v>
      </c>
      <c r="Q95">
        <v>48.432240366378316</v>
      </c>
      <c r="R95">
        <v>5.8202692325484584</v>
      </c>
      <c r="S95">
        <v>19.640908544201324</v>
      </c>
      <c r="T95">
        <v>58.522707128648754</v>
      </c>
      <c r="U95" s="156">
        <f t="shared" si="9"/>
        <v>216.18000000000004</v>
      </c>
      <c r="V95" s="154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54"/>
      <c r="I96">
        <f>BRPL_EOD!AK96+BRPL_EOD!AL96</f>
        <v>83.76</v>
      </c>
      <c r="J96">
        <f>BYPL_EOD!AK96+BYPL_EOD!AL96</f>
        <v>48.43</v>
      </c>
      <c r="K96">
        <f>MES_EOD!AK96+MES_EOD!AL96</f>
        <v>5.82</v>
      </c>
      <c r="L96">
        <f>NDMC_EOD!AK96+NDMC_EOD!AL96</f>
        <v>19.64</v>
      </c>
      <c r="M96">
        <f>TPDDL_EOD!AK96+TPDDL_EOD!AL96</f>
        <v>58.52</v>
      </c>
      <c r="N96">
        <f t="shared" si="7"/>
        <v>216.17</v>
      </c>
      <c r="O96" s="154">
        <f t="shared" si="8"/>
        <v>1.0000000000019327E-2</v>
      </c>
      <c r="P96">
        <v>83.763874728223172</v>
      </c>
      <c r="Q96">
        <v>48.432240366378316</v>
      </c>
      <c r="R96">
        <v>5.8202692325484584</v>
      </c>
      <c r="S96">
        <v>19.640908544201324</v>
      </c>
      <c r="T96">
        <v>58.522707128648754</v>
      </c>
      <c r="U96" s="156">
        <f t="shared" si="9"/>
        <v>216.18000000000004</v>
      </c>
      <c r="V96" s="154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54"/>
      <c r="I97">
        <f>BRPL_EOD!AK97+BRPL_EOD!AL97</f>
        <v>83.76</v>
      </c>
      <c r="J97">
        <f>BYPL_EOD!AK97+BYPL_EOD!AL97</f>
        <v>48.43</v>
      </c>
      <c r="K97">
        <f>MES_EOD!AK97+MES_EOD!AL97</f>
        <v>5.82</v>
      </c>
      <c r="L97">
        <f>NDMC_EOD!AK97+NDMC_EOD!AL97</f>
        <v>19.64</v>
      </c>
      <c r="M97">
        <f>TPDDL_EOD!AK97+TPDDL_EOD!AL97</f>
        <v>58.52</v>
      </c>
      <c r="N97">
        <f t="shared" si="7"/>
        <v>216.17</v>
      </c>
      <c r="O97" s="154">
        <f t="shared" si="8"/>
        <v>1.0000000000019327E-2</v>
      </c>
      <c r="P97">
        <v>83.763874728223172</v>
      </c>
      <c r="Q97">
        <v>48.432240366378316</v>
      </c>
      <c r="R97">
        <v>5.8202692325484584</v>
      </c>
      <c r="S97">
        <v>19.640908544201324</v>
      </c>
      <c r="T97">
        <v>58.522707128648754</v>
      </c>
      <c r="U97" s="156">
        <f t="shared" si="9"/>
        <v>216.18000000000004</v>
      </c>
      <c r="V97" s="154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54"/>
      <c r="I98">
        <f>BRPL_EOD!AK98+BRPL_EOD!AL98</f>
        <v>83.76</v>
      </c>
      <c r="J98">
        <f>BYPL_EOD!AK98+BYPL_EOD!AL98</f>
        <v>48.43</v>
      </c>
      <c r="K98">
        <f>MES_EOD!AK98+MES_EOD!AL98</f>
        <v>5.82</v>
      </c>
      <c r="L98">
        <f>NDMC_EOD!AK98+NDMC_EOD!AL98</f>
        <v>19.64</v>
      </c>
      <c r="M98">
        <f>TPDDL_EOD!AK98+TPDDL_EOD!AL98</f>
        <v>58.52</v>
      </c>
      <c r="N98">
        <f t="shared" si="7"/>
        <v>216.17</v>
      </c>
      <c r="O98" s="154">
        <f t="shared" si="8"/>
        <v>1.0000000000019327E-2</v>
      </c>
      <c r="P98">
        <v>83.763874728223172</v>
      </c>
      <c r="Q98">
        <v>48.432240366378316</v>
      </c>
      <c r="R98">
        <v>5.8202692325484584</v>
      </c>
      <c r="S98">
        <v>19.640908544201324</v>
      </c>
      <c r="T98">
        <v>58.522707128648754</v>
      </c>
      <c r="U98" s="156">
        <f t="shared" si="9"/>
        <v>216.18000000000004</v>
      </c>
      <c r="V98" s="154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5.1891775000000004</v>
      </c>
      <c r="E99" s="156">
        <f t="shared" si="14"/>
        <v>0</v>
      </c>
      <c r="F99" s="156">
        <f t="shared" si="14"/>
        <v>6.1440000000000001</v>
      </c>
      <c r="G99" s="156">
        <f t="shared" si="14"/>
        <v>5.1891775000000004</v>
      </c>
      <c r="H99" s="156"/>
      <c r="I99" s="156">
        <f t="shared" si="14"/>
        <v>2.0449450000000011</v>
      </c>
      <c r="J99" s="156">
        <f t="shared" si="14"/>
        <v>1.2082725000000003</v>
      </c>
      <c r="K99" s="156">
        <f t="shared" si="14"/>
        <v>0.13967999999999997</v>
      </c>
      <c r="L99" s="156">
        <f t="shared" si="14"/>
        <v>0.45565750000000033</v>
      </c>
      <c r="M99" s="156">
        <f t="shared" si="14"/>
        <v>1.3404475000000007</v>
      </c>
      <c r="N99" s="156">
        <f t="shared" si="14"/>
        <v>5.1890024999999973</v>
      </c>
      <c r="O99" s="156">
        <f t="shared" si="14"/>
        <v>1.750000000002032E-4</v>
      </c>
      <c r="P99" s="156">
        <f t="shared" si="14"/>
        <v>2.0450123279501424</v>
      </c>
      <c r="Q99" s="156">
        <f t="shared" si="14"/>
        <v>1.2083125809224631</v>
      </c>
      <c r="R99" s="156">
        <f t="shared" si="14"/>
        <v>0.13968475985351664</v>
      </c>
      <c r="S99" s="156">
        <f t="shared" si="14"/>
        <v>0.45567329011545815</v>
      </c>
      <c r="T99" s="156">
        <f t="shared" si="14"/>
        <v>1.3404945411584204</v>
      </c>
      <c r="U99" s="156">
        <f t="shared" si="14"/>
        <v>5.1891775000000004</v>
      </c>
      <c r="V99" s="156">
        <f t="shared" si="10"/>
        <v>0</v>
      </c>
      <c r="Y99" s="156">
        <f>SUM(Y3:Y98)/4000</f>
        <v>0.68778250000000007</v>
      </c>
      <c r="Z99" s="156">
        <f t="shared" ref="Z99:AD99" si="15">SUM(Z3:Z98)/4000</f>
        <v>0.70073499999999966</v>
      </c>
      <c r="AA99" s="156">
        <f t="shared" si="15"/>
        <v>0.68778250000000007</v>
      </c>
      <c r="AB99" s="156">
        <f t="shared" si="15"/>
        <v>0.70073499999999966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1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22.62</v>
      </c>
      <c r="H3">
        <v>0</v>
      </c>
      <c r="I3">
        <v>99.441000000000003</v>
      </c>
      <c r="J3">
        <v>1.143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18.140333999999999</v>
      </c>
      <c r="W3">
        <v>45.591769999999997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44.702399999999997</v>
      </c>
      <c r="AH3">
        <v>0</v>
      </c>
      <c r="AI3">
        <v>0</v>
      </c>
      <c r="AJ3">
        <v>0</v>
      </c>
      <c r="AK3">
        <v>54.835500000000003</v>
      </c>
      <c r="AL3">
        <v>2.5564</v>
      </c>
      <c r="AM3">
        <v>0</v>
      </c>
      <c r="AN3">
        <v>0.66605999999999999</v>
      </c>
      <c r="AO3">
        <v>0</v>
      </c>
      <c r="AP3">
        <v>7.0454999999999997</v>
      </c>
      <c r="AQ3">
        <v>0</v>
      </c>
      <c r="AR3">
        <v>4.4160000000000004</v>
      </c>
      <c r="AS3">
        <v>10.358040000000001</v>
      </c>
      <c r="AT3">
        <v>14.172800000000001</v>
      </c>
      <c r="AU3">
        <v>0</v>
      </c>
      <c r="AV3">
        <v>46.908799999999999</v>
      </c>
      <c r="AW3">
        <v>54.061799999999998</v>
      </c>
      <c r="AX3">
        <v>1.143</v>
      </c>
      <c r="AY3">
        <v>0</v>
      </c>
      <c r="AZ3">
        <f>DJ3</f>
        <v>79.146392999999989</v>
      </c>
      <c r="BA3">
        <f>SUM(B3:AZ3)</f>
        <v>2912.9263910000009</v>
      </c>
      <c r="BD3">
        <v>4.2945000000000002</v>
      </c>
      <c r="BE3">
        <v>0</v>
      </c>
      <c r="BF3">
        <v>2.4235E-2</v>
      </c>
      <c r="BG3">
        <v>0</v>
      </c>
      <c r="BH3">
        <v>0</v>
      </c>
      <c r="BI3">
        <v>0.85655999999999999</v>
      </c>
      <c r="BJ3">
        <v>0</v>
      </c>
      <c r="BK3">
        <v>0</v>
      </c>
      <c r="BL3">
        <v>0</v>
      </c>
      <c r="BM3">
        <v>0</v>
      </c>
      <c r="BN3">
        <v>2.0959999999999999E-2</v>
      </c>
      <c r="BO3">
        <v>2.0299999999999998</v>
      </c>
      <c r="BP3">
        <v>2.19</v>
      </c>
      <c r="BQ3">
        <v>3.4642300000000001</v>
      </c>
      <c r="BR3">
        <v>0</v>
      </c>
      <c r="BS3">
        <v>1.64</v>
      </c>
      <c r="BT3">
        <v>0</v>
      </c>
      <c r="BU3">
        <v>2.9693719999999999</v>
      </c>
      <c r="BV3">
        <v>1.342031</v>
      </c>
      <c r="BW3">
        <v>6.3</v>
      </c>
      <c r="BX3">
        <v>2.1292499999999999</v>
      </c>
      <c r="BY3">
        <v>0.26</v>
      </c>
      <c r="BZ3">
        <v>1.9378120000000001</v>
      </c>
      <c r="CA3">
        <v>3.5120239999999998</v>
      </c>
      <c r="CB3">
        <v>0.91</v>
      </c>
      <c r="CC3">
        <v>0.86</v>
      </c>
      <c r="CD3">
        <v>0.95</v>
      </c>
      <c r="CE3">
        <v>0.87</v>
      </c>
      <c r="CF3">
        <v>0.16</v>
      </c>
      <c r="CG3">
        <v>3.77</v>
      </c>
      <c r="CH3">
        <v>0</v>
      </c>
      <c r="CI3">
        <v>6.15</v>
      </c>
      <c r="CJ3">
        <v>1.92</v>
      </c>
      <c r="CK3">
        <v>1.79</v>
      </c>
      <c r="CL3">
        <v>5.3144439999999999</v>
      </c>
      <c r="CM3">
        <v>1.870312</v>
      </c>
      <c r="CN3">
        <v>3.5429620000000002</v>
      </c>
      <c r="CO3">
        <v>3</v>
      </c>
      <c r="CP3">
        <v>0.99528000000000005</v>
      </c>
      <c r="CQ3">
        <v>2.79379</v>
      </c>
      <c r="CR3">
        <v>2.34</v>
      </c>
      <c r="CS3">
        <v>1.9961500000000001</v>
      </c>
      <c r="CT3">
        <v>0.97132700000000005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79.146392999999989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22.62</v>
      </c>
      <c r="H4">
        <v>0</v>
      </c>
      <c r="I4">
        <v>99.441000000000003</v>
      </c>
      <c r="J4">
        <v>1.143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18.140333999999999</v>
      </c>
      <c r="W4">
        <v>45.591769999999997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44.702399999999997</v>
      </c>
      <c r="AH4">
        <v>0</v>
      </c>
      <c r="AI4">
        <v>0</v>
      </c>
      <c r="AJ4">
        <v>0</v>
      </c>
      <c r="AK4">
        <v>54.835500000000003</v>
      </c>
      <c r="AL4">
        <v>2.5564</v>
      </c>
      <c r="AM4">
        <v>0</v>
      </c>
      <c r="AN4">
        <v>0.66605999999999999</v>
      </c>
      <c r="AO4">
        <v>0</v>
      </c>
      <c r="AP4">
        <v>7.0454999999999997</v>
      </c>
      <c r="AQ4">
        <v>0</v>
      </c>
      <c r="AR4">
        <v>4.4160000000000004</v>
      </c>
      <c r="AS4">
        <v>10.358040000000001</v>
      </c>
      <c r="AT4">
        <v>14.172800000000001</v>
      </c>
      <c r="AU4">
        <v>0</v>
      </c>
      <c r="AV4">
        <v>46.908799999999999</v>
      </c>
      <c r="AW4">
        <v>54.061799999999998</v>
      </c>
      <c r="AX4">
        <v>1.143</v>
      </c>
      <c r="AY4">
        <v>0</v>
      </c>
      <c r="AZ4">
        <f t="shared" ref="AZ4:AZ67" si="0">DJ4</f>
        <v>79.17639299999999</v>
      </c>
      <c r="BA4">
        <f t="shared" ref="BA4:BA67" si="1">SUM(B4:AZ4)</f>
        <v>2912.9563910000011</v>
      </c>
      <c r="BD4">
        <v>4.2945000000000002</v>
      </c>
      <c r="BE4">
        <v>0</v>
      </c>
      <c r="BF4">
        <v>2.4235E-2</v>
      </c>
      <c r="BG4">
        <v>0</v>
      </c>
      <c r="BH4">
        <v>0</v>
      </c>
      <c r="BI4">
        <v>0.85655999999999999</v>
      </c>
      <c r="BJ4">
        <v>0</v>
      </c>
      <c r="BK4">
        <v>0</v>
      </c>
      <c r="BL4">
        <v>0</v>
      </c>
      <c r="BM4">
        <v>0</v>
      </c>
      <c r="BN4">
        <v>2.0959999999999999E-2</v>
      </c>
      <c r="BO4">
        <v>2.0299999999999998</v>
      </c>
      <c r="BP4">
        <v>2.19</v>
      </c>
      <c r="BQ4">
        <v>3.4642300000000001</v>
      </c>
      <c r="BR4">
        <v>0</v>
      </c>
      <c r="BS4">
        <v>1.64</v>
      </c>
      <c r="BT4">
        <v>0</v>
      </c>
      <c r="BU4">
        <v>2.9693719999999999</v>
      </c>
      <c r="BV4">
        <v>1.342031</v>
      </c>
      <c r="BW4">
        <v>6.3</v>
      </c>
      <c r="BX4">
        <v>2.1292499999999999</v>
      </c>
      <c r="BY4">
        <v>0.26</v>
      </c>
      <c r="BZ4">
        <v>1.9378120000000001</v>
      </c>
      <c r="CA4">
        <v>3.5120239999999998</v>
      </c>
      <c r="CB4">
        <v>0.91</v>
      </c>
      <c r="CC4">
        <v>0.86</v>
      </c>
      <c r="CD4">
        <v>0.98</v>
      </c>
      <c r="CE4">
        <v>0.87</v>
      </c>
      <c r="CF4">
        <v>0.16</v>
      </c>
      <c r="CG4">
        <v>3.77</v>
      </c>
      <c r="CH4">
        <v>0</v>
      </c>
      <c r="CI4">
        <v>6.15</v>
      </c>
      <c r="CJ4">
        <v>1.92</v>
      </c>
      <c r="CK4">
        <v>1.79</v>
      </c>
      <c r="CL4">
        <v>5.3144439999999999</v>
      </c>
      <c r="CM4">
        <v>1.870312</v>
      </c>
      <c r="CN4">
        <v>3.5429620000000002</v>
      </c>
      <c r="CO4">
        <v>3</v>
      </c>
      <c r="CP4">
        <v>0.99528000000000005</v>
      </c>
      <c r="CQ4">
        <v>2.79379</v>
      </c>
      <c r="CR4">
        <v>2.34</v>
      </c>
      <c r="CS4">
        <v>1.9961500000000001</v>
      </c>
      <c r="CT4">
        <v>0.97132700000000005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79.17639299999999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22.62</v>
      </c>
      <c r="H5">
        <v>0</v>
      </c>
      <c r="I5">
        <v>99.441000000000003</v>
      </c>
      <c r="J5">
        <v>1.143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18.140333999999999</v>
      </c>
      <c r="W5">
        <v>45.591769999999997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44.702399999999997</v>
      </c>
      <c r="AH5">
        <v>0</v>
      </c>
      <c r="AI5">
        <v>0</v>
      </c>
      <c r="AJ5">
        <v>0</v>
      </c>
      <c r="AK5">
        <v>54.835500000000003</v>
      </c>
      <c r="AL5">
        <v>2.5564</v>
      </c>
      <c r="AM5">
        <v>0</v>
      </c>
      <c r="AN5">
        <v>0.66605999999999999</v>
      </c>
      <c r="AO5">
        <v>0</v>
      </c>
      <c r="AP5">
        <v>7.0454999999999997</v>
      </c>
      <c r="AQ5">
        <v>0</v>
      </c>
      <c r="AR5">
        <v>4.4160000000000004</v>
      </c>
      <c r="AS5">
        <v>10.358040000000001</v>
      </c>
      <c r="AT5">
        <v>14.172800000000001</v>
      </c>
      <c r="AU5">
        <v>0</v>
      </c>
      <c r="AV5">
        <v>46.908799999999999</v>
      </c>
      <c r="AW5">
        <v>54.061799999999998</v>
      </c>
      <c r="AX5">
        <v>1.143</v>
      </c>
      <c r="AY5">
        <v>0</v>
      </c>
      <c r="AZ5">
        <f t="shared" si="0"/>
        <v>79.78639299999999</v>
      </c>
      <c r="BA5">
        <f t="shared" si="1"/>
        <v>2913.5663910000007</v>
      </c>
      <c r="BD5">
        <v>4.2945000000000002</v>
      </c>
      <c r="BE5">
        <v>0</v>
      </c>
      <c r="BF5">
        <v>2.4235E-2</v>
      </c>
      <c r="BG5">
        <v>0</v>
      </c>
      <c r="BH5">
        <v>0</v>
      </c>
      <c r="BI5">
        <v>0.85655999999999999</v>
      </c>
      <c r="BJ5">
        <v>0</v>
      </c>
      <c r="BK5">
        <v>0</v>
      </c>
      <c r="BL5">
        <v>0</v>
      </c>
      <c r="BM5">
        <v>0</v>
      </c>
      <c r="BN5">
        <v>2.0959999999999999E-2</v>
      </c>
      <c r="BO5">
        <v>2.0299999999999998</v>
      </c>
      <c r="BP5">
        <v>2.19</v>
      </c>
      <c r="BQ5">
        <v>3.4642300000000001</v>
      </c>
      <c r="BR5">
        <v>0</v>
      </c>
      <c r="BS5">
        <v>1.64</v>
      </c>
      <c r="BT5">
        <v>0</v>
      </c>
      <c r="BU5">
        <v>2.9693719999999999</v>
      </c>
      <c r="BV5">
        <v>1.342031</v>
      </c>
      <c r="BW5">
        <v>6.3</v>
      </c>
      <c r="BX5">
        <v>2.1292499999999999</v>
      </c>
      <c r="BY5">
        <v>0.26</v>
      </c>
      <c r="BZ5">
        <v>1.9378120000000001</v>
      </c>
      <c r="CA5">
        <v>3.5120239999999998</v>
      </c>
      <c r="CB5">
        <v>0.91</v>
      </c>
      <c r="CC5">
        <v>0.86</v>
      </c>
      <c r="CD5">
        <v>0.98</v>
      </c>
      <c r="CE5">
        <v>0.87</v>
      </c>
      <c r="CF5">
        <v>0.16</v>
      </c>
      <c r="CG5">
        <v>3.77</v>
      </c>
      <c r="CH5">
        <v>0</v>
      </c>
      <c r="CI5">
        <v>6.76</v>
      </c>
      <c r="CJ5">
        <v>1.92</v>
      </c>
      <c r="CK5">
        <v>1.79</v>
      </c>
      <c r="CL5">
        <v>5.3144439999999999</v>
      </c>
      <c r="CM5">
        <v>1.870312</v>
      </c>
      <c r="CN5">
        <v>3.5429620000000002</v>
      </c>
      <c r="CO5">
        <v>3</v>
      </c>
      <c r="CP5">
        <v>0.99528000000000005</v>
      </c>
      <c r="CQ5">
        <v>2.79379</v>
      </c>
      <c r="CR5">
        <v>2.34</v>
      </c>
      <c r="CS5">
        <v>1.9961500000000001</v>
      </c>
      <c r="CT5">
        <v>0.97132700000000005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79.78639299999999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22.62</v>
      </c>
      <c r="H6">
        <v>0</v>
      </c>
      <c r="I6">
        <v>99.441000000000003</v>
      </c>
      <c r="J6">
        <v>1.143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18.140333999999999</v>
      </c>
      <c r="W6">
        <v>45.591769999999997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44.702399999999997</v>
      </c>
      <c r="AH6">
        <v>0</v>
      </c>
      <c r="AI6">
        <v>0</v>
      </c>
      <c r="AJ6">
        <v>0</v>
      </c>
      <c r="AK6">
        <v>54.835500000000003</v>
      </c>
      <c r="AL6">
        <v>2.5564</v>
      </c>
      <c r="AM6">
        <v>0</v>
      </c>
      <c r="AN6">
        <v>0.66605999999999999</v>
      </c>
      <c r="AO6">
        <v>0</v>
      </c>
      <c r="AP6">
        <v>7.0454999999999997</v>
      </c>
      <c r="AQ6">
        <v>0</v>
      </c>
      <c r="AR6">
        <v>4.4160000000000004</v>
      </c>
      <c r="AS6">
        <v>10.358040000000001</v>
      </c>
      <c r="AT6">
        <v>14.172800000000001</v>
      </c>
      <c r="AU6">
        <v>0</v>
      </c>
      <c r="AV6">
        <v>46.908799999999999</v>
      </c>
      <c r="AW6">
        <v>54.061799999999998</v>
      </c>
      <c r="AX6">
        <v>1.143</v>
      </c>
      <c r="AY6">
        <v>0</v>
      </c>
      <c r="AZ6">
        <f t="shared" si="0"/>
        <v>79.816392999999991</v>
      </c>
      <c r="BA6">
        <f t="shared" si="1"/>
        <v>2913.5963910000009</v>
      </c>
      <c r="BD6">
        <v>4.2945000000000002</v>
      </c>
      <c r="BE6">
        <v>0</v>
      </c>
      <c r="BF6">
        <v>2.4235E-2</v>
      </c>
      <c r="BG6">
        <v>0</v>
      </c>
      <c r="BH6">
        <v>0</v>
      </c>
      <c r="BI6">
        <v>0.85655999999999999</v>
      </c>
      <c r="BJ6">
        <v>0</v>
      </c>
      <c r="BK6">
        <v>0</v>
      </c>
      <c r="BL6">
        <v>0</v>
      </c>
      <c r="BM6">
        <v>0</v>
      </c>
      <c r="BN6">
        <v>2.0959999999999999E-2</v>
      </c>
      <c r="BO6">
        <v>2.0299999999999998</v>
      </c>
      <c r="BP6">
        <v>2.19</v>
      </c>
      <c r="BQ6">
        <v>3.4642300000000001</v>
      </c>
      <c r="BR6">
        <v>0</v>
      </c>
      <c r="BS6">
        <v>1.64</v>
      </c>
      <c r="BT6">
        <v>0</v>
      </c>
      <c r="BU6">
        <v>2.9693719999999999</v>
      </c>
      <c r="BV6">
        <v>1.342031</v>
      </c>
      <c r="BW6">
        <v>6.3</v>
      </c>
      <c r="BX6">
        <v>2.1292499999999999</v>
      </c>
      <c r="BY6">
        <v>0.26</v>
      </c>
      <c r="BZ6">
        <v>1.9378120000000001</v>
      </c>
      <c r="CA6">
        <v>3.5120239999999998</v>
      </c>
      <c r="CB6">
        <v>0.91</v>
      </c>
      <c r="CC6">
        <v>0.86</v>
      </c>
      <c r="CD6">
        <v>1.01</v>
      </c>
      <c r="CE6">
        <v>0.87</v>
      </c>
      <c r="CF6">
        <v>0.16</v>
      </c>
      <c r="CG6">
        <v>3.77</v>
      </c>
      <c r="CH6">
        <v>0</v>
      </c>
      <c r="CI6">
        <v>6.76</v>
      </c>
      <c r="CJ6">
        <v>1.92</v>
      </c>
      <c r="CK6">
        <v>1.79</v>
      </c>
      <c r="CL6">
        <v>5.3144439999999999</v>
      </c>
      <c r="CM6">
        <v>1.870312</v>
      </c>
      <c r="CN6">
        <v>3.5429620000000002</v>
      </c>
      <c r="CO6">
        <v>3</v>
      </c>
      <c r="CP6">
        <v>0.99528000000000005</v>
      </c>
      <c r="CQ6">
        <v>2.79379</v>
      </c>
      <c r="CR6">
        <v>2.34</v>
      </c>
      <c r="CS6">
        <v>1.9961500000000001</v>
      </c>
      <c r="CT6">
        <v>0.97132700000000005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79.816392999999991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22.62</v>
      </c>
      <c r="H7">
        <v>0</v>
      </c>
      <c r="I7">
        <v>99.441000000000003</v>
      </c>
      <c r="J7">
        <v>1.143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18.140333999999999</v>
      </c>
      <c r="W7">
        <v>45.591769999999997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44.702399999999997</v>
      </c>
      <c r="AH7">
        <v>0</v>
      </c>
      <c r="AI7">
        <v>0</v>
      </c>
      <c r="AJ7">
        <v>0</v>
      </c>
      <c r="AK7">
        <v>54.835500000000003</v>
      </c>
      <c r="AL7">
        <v>2.5564</v>
      </c>
      <c r="AM7">
        <v>0</v>
      </c>
      <c r="AN7">
        <v>0.66605999999999999</v>
      </c>
      <c r="AO7">
        <v>0</v>
      </c>
      <c r="AP7">
        <v>2.5619999999999998</v>
      </c>
      <c r="AQ7">
        <v>0</v>
      </c>
      <c r="AR7">
        <v>4.4160000000000004</v>
      </c>
      <c r="AS7">
        <v>10.358040000000001</v>
      </c>
      <c r="AT7">
        <v>14.172800000000001</v>
      </c>
      <c r="AU7">
        <v>0</v>
      </c>
      <c r="AV7">
        <v>46.908799999999999</v>
      </c>
      <c r="AW7">
        <v>54.061799999999998</v>
      </c>
      <c r="AX7">
        <v>1.143</v>
      </c>
      <c r="AY7">
        <v>0</v>
      </c>
      <c r="AZ7">
        <f t="shared" si="0"/>
        <v>79.846503999999996</v>
      </c>
      <c r="BA7">
        <f t="shared" si="1"/>
        <v>2909.1430020000007</v>
      </c>
      <c r="BD7">
        <v>4.2945000000000002</v>
      </c>
      <c r="BE7">
        <v>0</v>
      </c>
      <c r="BF7">
        <v>2.4346E-2</v>
      </c>
      <c r="BG7">
        <v>0</v>
      </c>
      <c r="BH7">
        <v>0</v>
      </c>
      <c r="BI7">
        <v>0.85655999999999999</v>
      </c>
      <c r="BJ7">
        <v>0</v>
      </c>
      <c r="BK7">
        <v>0</v>
      </c>
      <c r="BL7">
        <v>0</v>
      </c>
      <c r="BM7">
        <v>0</v>
      </c>
      <c r="BN7">
        <v>2.0959999999999999E-2</v>
      </c>
      <c r="BO7">
        <v>2.0299999999999998</v>
      </c>
      <c r="BP7">
        <v>2.19</v>
      </c>
      <c r="BQ7">
        <v>3.4642300000000001</v>
      </c>
      <c r="BR7">
        <v>0</v>
      </c>
      <c r="BS7">
        <v>1.64</v>
      </c>
      <c r="BT7">
        <v>0</v>
      </c>
      <c r="BU7">
        <v>2.9693719999999999</v>
      </c>
      <c r="BV7">
        <v>1.342031</v>
      </c>
      <c r="BW7">
        <v>6.3</v>
      </c>
      <c r="BX7">
        <v>2.1292499999999999</v>
      </c>
      <c r="BY7">
        <v>0.26</v>
      </c>
      <c r="BZ7">
        <v>1.9378120000000001</v>
      </c>
      <c r="CA7">
        <v>3.5120239999999998</v>
      </c>
      <c r="CB7">
        <v>0.91</v>
      </c>
      <c r="CC7">
        <v>0.86</v>
      </c>
      <c r="CD7">
        <v>1.04</v>
      </c>
      <c r="CE7">
        <v>0.87</v>
      </c>
      <c r="CF7">
        <v>0.16</v>
      </c>
      <c r="CG7">
        <v>3.77</v>
      </c>
      <c r="CH7">
        <v>0</v>
      </c>
      <c r="CI7">
        <v>6.76</v>
      </c>
      <c r="CJ7">
        <v>1.92</v>
      </c>
      <c r="CK7">
        <v>1.79</v>
      </c>
      <c r="CL7">
        <v>5.3144439999999999</v>
      </c>
      <c r="CM7">
        <v>1.870312</v>
      </c>
      <c r="CN7">
        <v>3.5429620000000002</v>
      </c>
      <c r="CO7">
        <v>3</v>
      </c>
      <c r="CP7">
        <v>0.99528000000000005</v>
      </c>
      <c r="CQ7">
        <v>2.79379</v>
      </c>
      <c r="CR7">
        <v>2.34</v>
      </c>
      <c r="CS7">
        <v>1.9961500000000001</v>
      </c>
      <c r="CT7">
        <v>0.97132700000000005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79.846503999999996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22.62</v>
      </c>
      <c r="H8">
        <v>0</v>
      </c>
      <c r="I8">
        <v>99.441000000000003</v>
      </c>
      <c r="J8">
        <v>1.143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18.140333999999999</v>
      </c>
      <c r="W8">
        <v>45.591769999999997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44.702399999999997</v>
      </c>
      <c r="AH8">
        <v>0</v>
      </c>
      <c r="AI8">
        <v>0</v>
      </c>
      <c r="AJ8">
        <v>0</v>
      </c>
      <c r="AK8">
        <v>54.835500000000003</v>
      </c>
      <c r="AL8">
        <v>2.5564</v>
      </c>
      <c r="AM8">
        <v>0</v>
      </c>
      <c r="AN8">
        <v>0.66605999999999999</v>
      </c>
      <c r="AO8">
        <v>0</v>
      </c>
      <c r="AP8">
        <v>2.5619999999999998</v>
      </c>
      <c r="AQ8">
        <v>0</v>
      </c>
      <c r="AR8">
        <v>4.4160000000000004</v>
      </c>
      <c r="AS8">
        <v>10.358040000000001</v>
      </c>
      <c r="AT8">
        <v>14.172800000000001</v>
      </c>
      <c r="AU8">
        <v>0</v>
      </c>
      <c r="AV8">
        <v>46.908799999999999</v>
      </c>
      <c r="AW8">
        <v>54.061799999999998</v>
      </c>
      <c r="AX8">
        <v>1.143</v>
      </c>
      <c r="AY8">
        <v>0</v>
      </c>
      <c r="AZ8">
        <f t="shared" si="0"/>
        <v>79.866503999999992</v>
      </c>
      <c r="BA8">
        <f t="shared" si="1"/>
        <v>2909.1630020000007</v>
      </c>
      <c r="BD8">
        <v>4.2945000000000002</v>
      </c>
      <c r="BE8">
        <v>0</v>
      </c>
      <c r="BF8">
        <v>2.4346E-2</v>
      </c>
      <c r="BG8">
        <v>0</v>
      </c>
      <c r="BH8">
        <v>0</v>
      </c>
      <c r="BI8">
        <v>0.85655999999999999</v>
      </c>
      <c r="BJ8">
        <v>0</v>
      </c>
      <c r="BK8">
        <v>0</v>
      </c>
      <c r="BL8">
        <v>0</v>
      </c>
      <c r="BM8">
        <v>0</v>
      </c>
      <c r="BN8">
        <v>2.0959999999999999E-2</v>
      </c>
      <c r="BO8">
        <v>2.0299999999999998</v>
      </c>
      <c r="BP8">
        <v>2.19</v>
      </c>
      <c r="BQ8">
        <v>3.4642300000000001</v>
      </c>
      <c r="BR8">
        <v>0</v>
      </c>
      <c r="BS8">
        <v>1.64</v>
      </c>
      <c r="BT8">
        <v>0</v>
      </c>
      <c r="BU8">
        <v>2.9693719999999999</v>
      </c>
      <c r="BV8">
        <v>1.342031</v>
      </c>
      <c r="BW8">
        <v>6.3</v>
      </c>
      <c r="BX8">
        <v>2.1292499999999999</v>
      </c>
      <c r="BY8">
        <v>0.26</v>
      </c>
      <c r="BZ8">
        <v>1.9378120000000001</v>
      </c>
      <c r="CA8">
        <v>3.5120239999999998</v>
      </c>
      <c r="CB8">
        <v>0.91</v>
      </c>
      <c r="CC8">
        <v>0.86</v>
      </c>
      <c r="CD8">
        <v>1.06</v>
      </c>
      <c r="CE8">
        <v>0.87</v>
      </c>
      <c r="CF8">
        <v>0.16</v>
      </c>
      <c r="CG8">
        <v>3.77</v>
      </c>
      <c r="CH8">
        <v>0</v>
      </c>
      <c r="CI8">
        <v>6.76</v>
      </c>
      <c r="CJ8">
        <v>1.92</v>
      </c>
      <c r="CK8">
        <v>1.79</v>
      </c>
      <c r="CL8">
        <v>5.3144439999999999</v>
      </c>
      <c r="CM8">
        <v>1.870312</v>
      </c>
      <c r="CN8">
        <v>3.5429620000000002</v>
      </c>
      <c r="CO8">
        <v>3</v>
      </c>
      <c r="CP8">
        <v>0.99528000000000005</v>
      </c>
      <c r="CQ8">
        <v>2.79379</v>
      </c>
      <c r="CR8">
        <v>2.34</v>
      </c>
      <c r="CS8">
        <v>1.9961500000000001</v>
      </c>
      <c r="CT8">
        <v>0.97132700000000005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79.866503999999992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22.62</v>
      </c>
      <c r="H9">
        <v>0</v>
      </c>
      <c r="I9">
        <v>99.441000000000003</v>
      </c>
      <c r="J9">
        <v>1.143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18.140333999999999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44.702399999999997</v>
      </c>
      <c r="AH9">
        <v>0</v>
      </c>
      <c r="AI9">
        <v>0</v>
      </c>
      <c r="AJ9">
        <v>0</v>
      </c>
      <c r="AK9">
        <v>54.835500000000003</v>
      </c>
      <c r="AL9">
        <v>2.5564</v>
      </c>
      <c r="AM9">
        <v>0</v>
      </c>
      <c r="AN9">
        <v>0.66605999999999999</v>
      </c>
      <c r="AO9">
        <v>0</v>
      </c>
      <c r="AP9">
        <v>2.5619999999999998</v>
      </c>
      <c r="AQ9">
        <v>0</v>
      </c>
      <c r="AR9">
        <v>4.4160000000000004</v>
      </c>
      <c r="AS9">
        <v>10.358040000000001</v>
      </c>
      <c r="AT9">
        <v>14.5024</v>
      </c>
      <c r="AU9">
        <v>0</v>
      </c>
      <c r="AV9">
        <v>46.908799999999999</v>
      </c>
      <c r="AW9">
        <v>54.061799999999998</v>
      </c>
      <c r="AX9">
        <v>1.143</v>
      </c>
      <c r="AY9">
        <v>0</v>
      </c>
      <c r="AZ9">
        <f t="shared" si="0"/>
        <v>79.936503999999999</v>
      </c>
      <c r="BA9">
        <f t="shared" si="1"/>
        <v>2910.3699120000006</v>
      </c>
      <c r="BD9">
        <v>4.2945000000000002</v>
      </c>
      <c r="BE9">
        <v>0</v>
      </c>
      <c r="BF9">
        <v>2.4346E-2</v>
      </c>
      <c r="BG9">
        <v>0</v>
      </c>
      <c r="BH9">
        <v>0</v>
      </c>
      <c r="BI9">
        <v>0.85655999999999999</v>
      </c>
      <c r="BJ9">
        <v>0</v>
      </c>
      <c r="BK9">
        <v>0</v>
      </c>
      <c r="BL9">
        <v>0</v>
      </c>
      <c r="BM9">
        <v>0</v>
      </c>
      <c r="BN9">
        <v>2.0959999999999999E-2</v>
      </c>
      <c r="BO9">
        <v>2.0299999999999998</v>
      </c>
      <c r="BP9">
        <v>2.19</v>
      </c>
      <c r="BQ9">
        <v>3.4642300000000001</v>
      </c>
      <c r="BR9">
        <v>0</v>
      </c>
      <c r="BS9">
        <v>1.64</v>
      </c>
      <c r="BT9">
        <v>0</v>
      </c>
      <c r="BU9">
        <v>2.9693719999999999</v>
      </c>
      <c r="BV9">
        <v>1.342031</v>
      </c>
      <c r="BW9">
        <v>6.3</v>
      </c>
      <c r="BX9">
        <v>2.1292499999999999</v>
      </c>
      <c r="BY9">
        <v>0.26</v>
      </c>
      <c r="BZ9">
        <v>1.9378120000000001</v>
      </c>
      <c r="CA9">
        <v>3.5120239999999998</v>
      </c>
      <c r="CB9">
        <v>0.91</v>
      </c>
      <c r="CC9">
        <v>0.86</v>
      </c>
      <c r="CD9">
        <v>1.1299999999999999</v>
      </c>
      <c r="CE9">
        <v>0.87</v>
      </c>
      <c r="CF9">
        <v>0.16</v>
      </c>
      <c r="CG9">
        <v>3.77</v>
      </c>
      <c r="CH9">
        <v>0</v>
      </c>
      <c r="CI9">
        <v>6.76</v>
      </c>
      <c r="CJ9">
        <v>1.92</v>
      </c>
      <c r="CK9">
        <v>1.79</v>
      </c>
      <c r="CL9">
        <v>5.3144439999999999</v>
      </c>
      <c r="CM9">
        <v>1.870312</v>
      </c>
      <c r="CN9">
        <v>3.5429620000000002</v>
      </c>
      <c r="CO9">
        <v>3</v>
      </c>
      <c r="CP9">
        <v>0.99528000000000005</v>
      </c>
      <c r="CQ9">
        <v>2.79379</v>
      </c>
      <c r="CR9">
        <v>2.34</v>
      </c>
      <c r="CS9">
        <v>1.9961500000000001</v>
      </c>
      <c r="CT9">
        <v>0.97132700000000005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79.936503999999999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22.62</v>
      </c>
      <c r="H10">
        <v>0</v>
      </c>
      <c r="I10">
        <v>99.441000000000003</v>
      </c>
      <c r="J10">
        <v>1.143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18.140333999999999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44.702399999999997</v>
      </c>
      <c r="AH10">
        <v>0</v>
      </c>
      <c r="AI10">
        <v>0</v>
      </c>
      <c r="AJ10">
        <v>0</v>
      </c>
      <c r="AK10">
        <v>54.835500000000003</v>
      </c>
      <c r="AL10">
        <v>2.5564</v>
      </c>
      <c r="AM10">
        <v>0</v>
      </c>
      <c r="AN10">
        <v>0.66605999999999999</v>
      </c>
      <c r="AO10">
        <v>0</v>
      </c>
      <c r="AP10">
        <v>2.5619999999999998</v>
      </c>
      <c r="AQ10">
        <v>0</v>
      </c>
      <c r="AR10">
        <v>4.4160000000000004</v>
      </c>
      <c r="AS10">
        <v>10.358040000000001</v>
      </c>
      <c r="AT10">
        <v>14.5024</v>
      </c>
      <c r="AU10">
        <v>0</v>
      </c>
      <c r="AV10">
        <v>46.908799999999999</v>
      </c>
      <c r="AW10">
        <v>54.061799999999998</v>
      </c>
      <c r="AX10">
        <v>1.143</v>
      </c>
      <c r="AY10">
        <v>0</v>
      </c>
      <c r="AZ10">
        <f t="shared" si="0"/>
        <v>79.976504000000006</v>
      </c>
      <c r="BA10">
        <f t="shared" si="1"/>
        <v>2910.409912000001</v>
      </c>
      <c r="BD10">
        <v>4.2945000000000002</v>
      </c>
      <c r="BE10">
        <v>0</v>
      </c>
      <c r="BF10">
        <v>2.4346E-2</v>
      </c>
      <c r="BG10">
        <v>0</v>
      </c>
      <c r="BH10">
        <v>0</v>
      </c>
      <c r="BI10">
        <v>0.85655999999999999</v>
      </c>
      <c r="BJ10">
        <v>0</v>
      </c>
      <c r="BK10">
        <v>0</v>
      </c>
      <c r="BL10">
        <v>0</v>
      </c>
      <c r="BM10">
        <v>0</v>
      </c>
      <c r="BN10">
        <v>2.0959999999999999E-2</v>
      </c>
      <c r="BO10">
        <v>2.0299999999999998</v>
      </c>
      <c r="BP10">
        <v>2.19</v>
      </c>
      <c r="BQ10">
        <v>3.4642300000000001</v>
      </c>
      <c r="BR10">
        <v>0</v>
      </c>
      <c r="BS10">
        <v>1.64</v>
      </c>
      <c r="BT10">
        <v>0</v>
      </c>
      <c r="BU10">
        <v>2.9693719999999999</v>
      </c>
      <c r="BV10">
        <v>1.342031</v>
      </c>
      <c r="BW10">
        <v>6.3</v>
      </c>
      <c r="BX10">
        <v>2.1292499999999999</v>
      </c>
      <c r="BY10">
        <v>0.26</v>
      </c>
      <c r="BZ10">
        <v>1.9378120000000001</v>
      </c>
      <c r="CA10">
        <v>3.5120239999999998</v>
      </c>
      <c r="CB10">
        <v>0.91</v>
      </c>
      <c r="CC10">
        <v>0.86</v>
      </c>
      <c r="CD10">
        <v>1.17</v>
      </c>
      <c r="CE10">
        <v>0.87</v>
      </c>
      <c r="CF10">
        <v>0.16</v>
      </c>
      <c r="CG10">
        <v>3.77</v>
      </c>
      <c r="CH10">
        <v>0</v>
      </c>
      <c r="CI10">
        <v>6.76</v>
      </c>
      <c r="CJ10">
        <v>1.92</v>
      </c>
      <c r="CK10">
        <v>1.79</v>
      </c>
      <c r="CL10">
        <v>5.3144439999999999</v>
      </c>
      <c r="CM10">
        <v>1.870312</v>
      </c>
      <c r="CN10">
        <v>3.5429620000000002</v>
      </c>
      <c r="CO10">
        <v>3</v>
      </c>
      <c r="CP10">
        <v>0.99528000000000005</v>
      </c>
      <c r="CQ10">
        <v>2.79379</v>
      </c>
      <c r="CR10">
        <v>2.34</v>
      </c>
      <c r="CS10">
        <v>1.9961500000000001</v>
      </c>
      <c r="CT10">
        <v>0.97132700000000005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79.976504000000006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22.62</v>
      </c>
      <c r="H11">
        <v>0</v>
      </c>
      <c r="I11">
        <v>99.441000000000003</v>
      </c>
      <c r="J11">
        <v>1.143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18.140333999999999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44.702399999999997</v>
      </c>
      <c r="AH11">
        <v>0</v>
      </c>
      <c r="AI11">
        <v>0</v>
      </c>
      <c r="AJ11">
        <v>0</v>
      </c>
      <c r="AK11">
        <v>54.835500000000003</v>
      </c>
      <c r="AL11">
        <v>12.782</v>
      </c>
      <c r="AM11">
        <v>0</v>
      </c>
      <c r="AN11">
        <v>0.66605999999999999</v>
      </c>
      <c r="AO11">
        <v>0</v>
      </c>
      <c r="AP11">
        <v>2.5619999999999998</v>
      </c>
      <c r="AQ11">
        <v>0</v>
      </c>
      <c r="AR11">
        <v>4.4160000000000004</v>
      </c>
      <c r="AS11">
        <v>5.1117600000000003</v>
      </c>
      <c r="AT11">
        <v>14.5024</v>
      </c>
      <c r="AU11">
        <v>0</v>
      </c>
      <c r="AV11">
        <v>46.908799999999999</v>
      </c>
      <c r="AW11">
        <v>54.061799999999998</v>
      </c>
      <c r="AX11">
        <v>1.143</v>
      </c>
      <c r="AY11">
        <v>0</v>
      </c>
      <c r="AZ11">
        <f t="shared" si="0"/>
        <v>80.016503999999998</v>
      </c>
      <c r="BA11">
        <f t="shared" si="1"/>
        <v>2915.4292320000009</v>
      </c>
      <c r="BD11">
        <v>4.2945000000000002</v>
      </c>
      <c r="BE11">
        <v>0</v>
      </c>
      <c r="BF11">
        <v>2.4346E-2</v>
      </c>
      <c r="BG11">
        <v>0</v>
      </c>
      <c r="BH11">
        <v>0</v>
      </c>
      <c r="BI11">
        <v>0.85655999999999999</v>
      </c>
      <c r="BJ11">
        <v>0</v>
      </c>
      <c r="BK11">
        <v>0</v>
      </c>
      <c r="BL11">
        <v>0</v>
      </c>
      <c r="BM11">
        <v>0</v>
      </c>
      <c r="BN11">
        <v>2.0959999999999999E-2</v>
      </c>
      <c r="BO11">
        <v>2.0299999999999998</v>
      </c>
      <c r="BP11">
        <v>2.19</v>
      </c>
      <c r="BQ11">
        <v>3.4642300000000001</v>
      </c>
      <c r="BR11">
        <v>0</v>
      </c>
      <c r="BS11">
        <v>1.64</v>
      </c>
      <c r="BT11">
        <v>0</v>
      </c>
      <c r="BU11">
        <v>2.9693719999999999</v>
      </c>
      <c r="BV11">
        <v>1.342031</v>
      </c>
      <c r="BW11">
        <v>6.3</v>
      </c>
      <c r="BX11">
        <v>2.1292499999999999</v>
      </c>
      <c r="BY11">
        <v>0.26</v>
      </c>
      <c r="BZ11">
        <v>1.9378120000000001</v>
      </c>
      <c r="CA11">
        <v>3.5120239999999998</v>
      </c>
      <c r="CB11">
        <v>0.91</v>
      </c>
      <c r="CC11">
        <v>0.86</v>
      </c>
      <c r="CD11">
        <v>1.21</v>
      </c>
      <c r="CE11">
        <v>0.87</v>
      </c>
      <c r="CF11">
        <v>0.16</v>
      </c>
      <c r="CG11">
        <v>3.77</v>
      </c>
      <c r="CH11">
        <v>0</v>
      </c>
      <c r="CI11">
        <v>6.76</v>
      </c>
      <c r="CJ11">
        <v>1.92</v>
      </c>
      <c r="CK11">
        <v>1.79</v>
      </c>
      <c r="CL11">
        <v>5.3144439999999999</v>
      </c>
      <c r="CM11">
        <v>1.870312</v>
      </c>
      <c r="CN11">
        <v>3.5429620000000002</v>
      </c>
      <c r="CO11">
        <v>3</v>
      </c>
      <c r="CP11">
        <v>0.99528000000000005</v>
      </c>
      <c r="CQ11">
        <v>2.79379</v>
      </c>
      <c r="CR11">
        <v>2.34</v>
      </c>
      <c r="CS11">
        <v>1.9961500000000001</v>
      </c>
      <c r="CT11">
        <v>0.97132700000000005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80.016503999999998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22.62</v>
      </c>
      <c r="H12">
        <v>0</v>
      </c>
      <c r="I12">
        <v>99.441000000000003</v>
      </c>
      <c r="J12">
        <v>1.143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18.140333999999999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44.702399999999997</v>
      </c>
      <c r="AH12">
        <v>0</v>
      </c>
      <c r="AI12">
        <v>0</v>
      </c>
      <c r="AJ12">
        <v>0</v>
      </c>
      <c r="AK12">
        <v>54.835500000000003</v>
      </c>
      <c r="AL12">
        <v>53.451999999999998</v>
      </c>
      <c r="AM12">
        <v>0</v>
      </c>
      <c r="AN12">
        <v>0.66605999999999999</v>
      </c>
      <c r="AO12">
        <v>0</v>
      </c>
      <c r="AP12">
        <v>2.5619999999999998</v>
      </c>
      <c r="AQ12">
        <v>0</v>
      </c>
      <c r="AR12">
        <v>4.4160000000000004</v>
      </c>
      <c r="AS12">
        <v>5.1117600000000003</v>
      </c>
      <c r="AT12">
        <v>14.5024</v>
      </c>
      <c r="AU12">
        <v>0</v>
      </c>
      <c r="AV12">
        <v>46.908799999999999</v>
      </c>
      <c r="AW12">
        <v>54.061799999999998</v>
      </c>
      <c r="AX12">
        <v>1.143</v>
      </c>
      <c r="AY12">
        <v>0</v>
      </c>
      <c r="AZ12">
        <f t="shared" si="0"/>
        <v>80.066503999999995</v>
      </c>
      <c r="BA12">
        <f t="shared" si="1"/>
        <v>2956.1492320000007</v>
      </c>
      <c r="BD12">
        <v>4.2945000000000002</v>
      </c>
      <c r="BE12">
        <v>0</v>
      </c>
      <c r="BF12">
        <v>2.4346E-2</v>
      </c>
      <c r="BG12">
        <v>0</v>
      </c>
      <c r="BH12">
        <v>0</v>
      </c>
      <c r="BI12">
        <v>0.85655999999999999</v>
      </c>
      <c r="BJ12">
        <v>0</v>
      </c>
      <c r="BK12">
        <v>0</v>
      </c>
      <c r="BL12">
        <v>0</v>
      </c>
      <c r="BM12">
        <v>0</v>
      </c>
      <c r="BN12">
        <v>2.0959999999999999E-2</v>
      </c>
      <c r="BO12">
        <v>2.0299999999999998</v>
      </c>
      <c r="BP12">
        <v>2.19</v>
      </c>
      <c r="BQ12">
        <v>3.4642300000000001</v>
      </c>
      <c r="BR12">
        <v>0</v>
      </c>
      <c r="BS12">
        <v>1.64</v>
      </c>
      <c r="BT12">
        <v>0</v>
      </c>
      <c r="BU12">
        <v>2.9693719999999999</v>
      </c>
      <c r="BV12">
        <v>1.342031</v>
      </c>
      <c r="BW12">
        <v>6.3</v>
      </c>
      <c r="BX12">
        <v>2.1292499999999999</v>
      </c>
      <c r="BY12">
        <v>0.26</v>
      </c>
      <c r="BZ12">
        <v>1.9378120000000001</v>
      </c>
      <c r="CA12">
        <v>3.5120239999999998</v>
      </c>
      <c r="CB12">
        <v>0.91</v>
      </c>
      <c r="CC12">
        <v>0.86</v>
      </c>
      <c r="CD12">
        <v>1.26</v>
      </c>
      <c r="CE12">
        <v>0.87</v>
      </c>
      <c r="CF12">
        <v>0.16</v>
      </c>
      <c r="CG12">
        <v>3.77</v>
      </c>
      <c r="CH12">
        <v>0</v>
      </c>
      <c r="CI12">
        <v>6.76</v>
      </c>
      <c r="CJ12">
        <v>1.92</v>
      </c>
      <c r="CK12">
        <v>1.79</v>
      </c>
      <c r="CL12">
        <v>5.3144439999999999</v>
      </c>
      <c r="CM12">
        <v>1.870312</v>
      </c>
      <c r="CN12">
        <v>3.5429620000000002</v>
      </c>
      <c r="CO12">
        <v>3</v>
      </c>
      <c r="CP12">
        <v>0.99528000000000005</v>
      </c>
      <c r="CQ12">
        <v>2.79379</v>
      </c>
      <c r="CR12">
        <v>2.34</v>
      </c>
      <c r="CS12">
        <v>1.9961500000000001</v>
      </c>
      <c r="CT12">
        <v>0.97132700000000005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80.066503999999995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22.62</v>
      </c>
      <c r="H13">
        <v>0</v>
      </c>
      <c r="I13">
        <v>99.441000000000003</v>
      </c>
      <c r="J13">
        <v>1.143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18.140333999999999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44.702399999999997</v>
      </c>
      <c r="AH13">
        <v>0</v>
      </c>
      <c r="AI13">
        <v>0</v>
      </c>
      <c r="AJ13">
        <v>0</v>
      </c>
      <c r="AK13">
        <v>54.835500000000003</v>
      </c>
      <c r="AL13">
        <v>53.451999999999998</v>
      </c>
      <c r="AM13">
        <v>0</v>
      </c>
      <c r="AN13">
        <v>0.66605999999999999</v>
      </c>
      <c r="AO13">
        <v>0</v>
      </c>
      <c r="AP13">
        <v>2.5619999999999998</v>
      </c>
      <c r="AQ13">
        <v>0</v>
      </c>
      <c r="AR13">
        <v>4.4160000000000004</v>
      </c>
      <c r="AS13">
        <v>5.1117600000000003</v>
      </c>
      <c r="AT13">
        <v>14.5024</v>
      </c>
      <c r="AU13">
        <v>0</v>
      </c>
      <c r="AV13">
        <v>46.908799999999999</v>
      </c>
      <c r="AW13">
        <v>54.061799999999998</v>
      </c>
      <c r="AX13">
        <v>1.143</v>
      </c>
      <c r="AY13">
        <v>0</v>
      </c>
      <c r="AZ13">
        <f t="shared" si="0"/>
        <v>79.776504000000003</v>
      </c>
      <c r="BA13">
        <f t="shared" si="1"/>
        <v>2955.8592320000007</v>
      </c>
      <c r="BD13">
        <v>4.2945000000000002</v>
      </c>
      <c r="BE13">
        <v>0</v>
      </c>
      <c r="BF13">
        <v>2.4346E-2</v>
      </c>
      <c r="BG13">
        <v>0</v>
      </c>
      <c r="BH13">
        <v>0</v>
      </c>
      <c r="BI13">
        <v>0.85655999999999999</v>
      </c>
      <c r="BJ13">
        <v>0</v>
      </c>
      <c r="BK13">
        <v>0</v>
      </c>
      <c r="BL13">
        <v>0</v>
      </c>
      <c r="BM13">
        <v>0</v>
      </c>
      <c r="BN13">
        <v>2.0959999999999999E-2</v>
      </c>
      <c r="BO13">
        <v>2.0299999999999998</v>
      </c>
      <c r="BP13">
        <v>2.19</v>
      </c>
      <c r="BQ13">
        <v>3.4642300000000001</v>
      </c>
      <c r="BR13">
        <v>0</v>
      </c>
      <c r="BS13">
        <v>1.64</v>
      </c>
      <c r="BT13">
        <v>0</v>
      </c>
      <c r="BU13">
        <v>2.9693719999999999</v>
      </c>
      <c r="BV13">
        <v>1.342031</v>
      </c>
      <c r="BW13">
        <v>6.3</v>
      </c>
      <c r="BX13">
        <v>2.1292499999999999</v>
      </c>
      <c r="BY13">
        <v>0.26</v>
      </c>
      <c r="BZ13">
        <v>1.9378120000000001</v>
      </c>
      <c r="CA13">
        <v>3.5120239999999998</v>
      </c>
      <c r="CB13">
        <v>0.91</v>
      </c>
      <c r="CC13">
        <v>0.88</v>
      </c>
      <c r="CD13">
        <v>0.95</v>
      </c>
      <c r="CE13">
        <v>0.87</v>
      </c>
      <c r="CF13">
        <v>0.16</v>
      </c>
      <c r="CG13">
        <v>3.77</v>
      </c>
      <c r="CH13">
        <v>0</v>
      </c>
      <c r="CI13">
        <v>6.76</v>
      </c>
      <c r="CJ13">
        <v>1.92</v>
      </c>
      <c r="CK13">
        <v>1.79</v>
      </c>
      <c r="CL13">
        <v>5.3144439999999999</v>
      </c>
      <c r="CM13">
        <v>1.870312</v>
      </c>
      <c r="CN13">
        <v>3.5429620000000002</v>
      </c>
      <c r="CO13">
        <v>3</v>
      </c>
      <c r="CP13">
        <v>0.99528000000000005</v>
      </c>
      <c r="CQ13">
        <v>2.79379</v>
      </c>
      <c r="CR13">
        <v>2.34</v>
      </c>
      <c r="CS13">
        <v>1.9961500000000001</v>
      </c>
      <c r="CT13">
        <v>0.97132700000000005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79.776504000000003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22.62</v>
      </c>
      <c r="H14">
        <v>0</v>
      </c>
      <c r="I14">
        <v>99.441000000000003</v>
      </c>
      <c r="J14">
        <v>1.143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18.140333999999999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44.702399999999997</v>
      </c>
      <c r="AH14">
        <v>0</v>
      </c>
      <c r="AI14">
        <v>0</v>
      </c>
      <c r="AJ14">
        <v>0</v>
      </c>
      <c r="AK14">
        <v>54.835500000000003</v>
      </c>
      <c r="AL14">
        <v>53.451999999999998</v>
      </c>
      <c r="AM14">
        <v>0</v>
      </c>
      <c r="AN14">
        <v>0.66605999999999999</v>
      </c>
      <c r="AO14">
        <v>0</v>
      </c>
      <c r="AP14">
        <v>2.5619999999999998</v>
      </c>
      <c r="AQ14">
        <v>0</v>
      </c>
      <c r="AR14">
        <v>6.6239999999999997</v>
      </c>
      <c r="AS14">
        <v>5.1117600000000003</v>
      </c>
      <c r="AT14">
        <v>14.5024</v>
      </c>
      <c r="AU14">
        <v>0</v>
      </c>
      <c r="AV14">
        <v>46.908799999999999</v>
      </c>
      <c r="AW14">
        <v>54.061799999999998</v>
      </c>
      <c r="AX14">
        <v>1.143</v>
      </c>
      <c r="AY14">
        <v>0</v>
      </c>
      <c r="AZ14">
        <f t="shared" si="0"/>
        <v>79.80650399999999</v>
      </c>
      <c r="BA14">
        <f t="shared" si="1"/>
        <v>2958.0972320000005</v>
      </c>
      <c r="BD14">
        <v>4.2945000000000002</v>
      </c>
      <c r="BE14">
        <v>0</v>
      </c>
      <c r="BF14">
        <v>2.4346E-2</v>
      </c>
      <c r="BG14">
        <v>0</v>
      </c>
      <c r="BH14">
        <v>0</v>
      </c>
      <c r="BI14">
        <v>0.85655999999999999</v>
      </c>
      <c r="BJ14">
        <v>0</v>
      </c>
      <c r="BK14">
        <v>0</v>
      </c>
      <c r="BL14">
        <v>0</v>
      </c>
      <c r="BM14">
        <v>0</v>
      </c>
      <c r="BN14">
        <v>2.0959999999999999E-2</v>
      </c>
      <c r="BO14">
        <v>2.0299999999999998</v>
      </c>
      <c r="BP14">
        <v>2.19</v>
      </c>
      <c r="BQ14">
        <v>3.4642300000000001</v>
      </c>
      <c r="BR14">
        <v>0</v>
      </c>
      <c r="BS14">
        <v>1.64</v>
      </c>
      <c r="BT14">
        <v>0</v>
      </c>
      <c r="BU14">
        <v>2.9693719999999999</v>
      </c>
      <c r="BV14">
        <v>1.342031</v>
      </c>
      <c r="BW14">
        <v>6.3</v>
      </c>
      <c r="BX14">
        <v>2.1292499999999999</v>
      </c>
      <c r="BY14">
        <v>0.26</v>
      </c>
      <c r="BZ14">
        <v>1.9378120000000001</v>
      </c>
      <c r="CA14">
        <v>3.5120239999999998</v>
      </c>
      <c r="CB14">
        <v>0.91</v>
      </c>
      <c r="CC14">
        <v>0.88</v>
      </c>
      <c r="CD14">
        <v>0.98</v>
      </c>
      <c r="CE14">
        <v>0.87</v>
      </c>
      <c r="CF14">
        <v>0.16</v>
      </c>
      <c r="CG14">
        <v>3.77</v>
      </c>
      <c r="CH14">
        <v>0</v>
      </c>
      <c r="CI14">
        <v>6.76</v>
      </c>
      <c r="CJ14">
        <v>1.92</v>
      </c>
      <c r="CK14">
        <v>1.79</v>
      </c>
      <c r="CL14">
        <v>5.3144439999999999</v>
      </c>
      <c r="CM14">
        <v>1.870312</v>
      </c>
      <c r="CN14">
        <v>3.5429620000000002</v>
      </c>
      <c r="CO14">
        <v>3</v>
      </c>
      <c r="CP14">
        <v>0.99528000000000005</v>
      </c>
      <c r="CQ14">
        <v>2.79379</v>
      </c>
      <c r="CR14">
        <v>2.34</v>
      </c>
      <c r="CS14">
        <v>1.9961500000000001</v>
      </c>
      <c r="CT14">
        <v>0.97132700000000005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79.80650399999999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22.62</v>
      </c>
      <c r="H15">
        <v>0</v>
      </c>
      <c r="I15">
        <v>99.441000000000003</v>
      </c>
      <c r="J15">
        <v>1.143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18.140333999999999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44.702399999999997</v>
      </c>
      <c r="AH15">
        <v>0</v>
      </c>
      <c r="AI15">
        <v>0</v>
      </c>
      <c r="AJ15">
        <v>0</v>
      </c>
      <c r="AK15">
        <v>54.835500000000003</v>
      </c>
      <c r="AL15">
        <v>53.451999999999998</v>
      </c>
      <c r="AM15">
        <v>0</v>
      </c>
      <c r="AN15">
        <v>0.66605999999999999</v>
      </c>
      <c r="AO15">
        <v>0</v>
      </c>
      <c r="AP15">
        <v>2.5619999999999998</v>
      </c>
      <c r="AQ15">
        <v>0</v>
      </c>
      <c r="AR15">
        <v>27.6</v>
      </c>
      <c r="AS15">
        <v>5.1117600000000003</v>
      </c>
      <c r="AT15">
        <v>14.5024</v>
      </c>
      <c r="AU15">
        <v>0</v>
      </c>
      <c r="AV15">
        <v>46.908799999999999</v>
      </c>
      <c r="AW15">
        <v>54.061799999999998</v>
      </c>
      <c r="AX15">
        <v>1.143</v>
      </c>
      <c r="AY15">
        <v>0</v>
      </c>
      <c r="AZ15">
        <f t="shared" si="0"/>
        <v>79.80650399999999</v>
      </c>
      <c r="BA15">
        <f t="shared" si="1"/>
        <v>2979.0732320000006</v>
      </c>
      <c r="BD15">
        <v>4.2945000000000002</v>
      </c>
      <c r="BE15">
        <v>0</v>
      </c>
      <c r="BF15">
        <v>2.4346E-2</v>
      </c>
      <c r="BG15">
        <v>0</v>
      </c>
      <c r="BH15">
        <v>0</v>
      </c>
      <c r="BI15">
        <v>0.85655999999999999</v>
      </c>
      <c r="BJ15">
        <v>0</v>
      </c>
      <c r="BK15">
        <v>0</v>
      </c>
      <c r="BL15">
        <v>0</v>
      </c>
      <c r="BM15">
        <v>0</v>
      </c>
      <c r="BN15">
        <v>2.0959999999999999E-2</v>
      </c>
      <c r="BO15">
        <v>2.0299999999999998</v>
      </c>
      <c r="BP15">
        <v>2.19</v>
      </c>
      <c r="BQ15">
        <v>3.4642300000000001</v>
      </c>
      <c r="BR15">
        <v>0</v>
      </c>
      <c r="BS15">
        <v>1.64</v>
      </c>
      <c r="BT15">
        <v>0</v>
      </c>
      <c r="BU15">
        <v>2.9693719999999999</v>
      </c>
      <c r="BV15">
        <v>1.342031</v>
      </c>
      <c r="BW15">
        <v>6.3</v>
      </c>
      <c r="BX15">
        <v>2.1292499999999999</v>
      </c>
      <c r="BY15">
        <v>0.26</v>
      </c>
      <c r="BZ15">
        <v>1.9378120000000001</v>
      </c>
      <c r="CA15">
        <v>3.5120239999999998</v>
      </c>
      <c r="CB15">
        <v>0.91</v>
      </c>
      <c r="CC15">
        <v>0.88</v>
      </c>
      <c r="CD15">
        <v>0.98</v>
      </c>
      <c r="CE15">
        <v>0.87</v>
      </c>
      <c r="CF15">
        <v>0.16</v>
      </c>
      <c r="CG15">
        <v>3.77</v>
      </c>
      <c r="CH15">
        <v>0</v>
      </c>
      <c r="CI15">
        <v>6.76</v>
      </c>
      <c r="CJ15">
        <v>1.92</v>
      </c>
      <c r="CK15">
        <v>1.79</v>
      </c>
      <c r="CL15">
        <v>5.3144439999999999</v>
      </c>
      <c r="CM15">
        <v>1.870312</v>
      </c>
      <c r="CN15">
        <v>3.5429620000000002</v>
      </c>
      <c r="CO15">
        <v>3</v>
      </c>
      <c r="CP15">
        <v>0.99528000000000005</v>
      </c>
      <c r="CQ15">
        <v>2.79379</v>
      </c>
      <c r="CR15">
        <v>2.34</v>
      </c>
      <c r="CS15">
        <v>1.9961500000000001</v>
      </c>
      <c r="CT15">
        <v>0.97132700000000005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79.80650399999999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22.62</v>
      </c>
      <c r="H16">
        <v>0</v>
      </c>
      <c r="I16">
        <v>99.441000000000003</v>
      </c>
      <c r="J16">
        <v>1.143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18.140333999999999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44.702399999999997</v>
      </c>
      <c r="AH16">
        <v>0</v>
      </c>
      <c r="AI16">
        <v>0</v>
      </c>
      <c r="AJ16">
        <v>0</v>
      </c>
      <c r="AK16">
        <v>54.835500000000003</v>
      </c>
      <c r="AL16">
        <v>53.451999999999998</v>
      </c>
      <c r="AM16">
        <v>0</v>
      </c>
      <c r="AN16">
        <v>0.66605999999999999</v>
      </c>
      <c r="AO16">
        <v>0</v>
      </c>
      <c r="AP16">
        <v>2.5619999999999998</v>
      </c>
      <c r="AQ16">
        <v>0</v>
      </c>
      <c r="AR16">
        <v>27.6</v>
      </c>
      <c r="AS16">
        <v>5.1117600000000003</v>
      </c>
      <c r="AT16">
        <v>14.5024</v>
      </c>
      <c r="AU16">
        <v>0</v>
      </c>
      <c r="AV16">
        <v>46.908799999999999</v>
      </c>
      <c r="AW16">
        <v>54.061799999999998</v>
      </c>
      <c r="AX16">
        <v>1.143</v>
      </c>
      <c r="AY16">
        <v>0</v>
      </c>
      <c r="AZ16">
        <f t="shared" si="0"/>
        <v>79.836503999999991</v>
      </c>
      <c r="BA16">
        <f t="shared" si="1"/>
        <v>2979.1032320000004</v>
      </c>
      <c r="BD16">
        <v>4.2945000000000002</v>
      </c>
      <c r="BE16">
        <v>0</v>
      </c>
      <c r="BF16">
        <v>2.4346E-2</v>
      </c>
      <c r="BG16">
        <v>0</v>
      </c>
      <c r="BH16">
        <v>0</v>
      </c>
      <c r="BI16">
        <v>0.85655999999999999</v>
      </c>
      <c r="BJ16">
        <v>0</v>
      </c>
      <c r="BK16">
        <v>0</v>
      </c>
      <c r="BL16">
        <v>0</v>
      </c>
      <c r="BM16">
        <v>0</v>
      </c>
      <c r="BN16">
        <v>2.0959999999999999E-2</v>
      </c>
      <c r="BO16">
        <v>2.0299999999999998</v>
      </c>
      <c r="BP16">
        <v>2.19</v>
      </c>
      <c r="BQ16">
        <v>3.4642300000000001</v>
      </c>
      <c r="BR16">
        <v>0</v>
      </c>
      <c r="BS16">
        <v>1.64</v>
      </c>
      <c r="BT16">
        <v>0</v>
      </c>
      <c r="BU16">
        <v>2.9693719999999999</v>
      </c>
      <c r="BV16">
        <v>1.342031</v>
      </c>
      <c r="BW16">
        <v>6.3</v>
      </c>
      <c r="BX16">
        <v>2.1292499999999999</v>
      </c>
      <c r="BY16">
        <v>0.26</v>
      </c>
      <c r="BZ16">
        <v>1.9378120000000001</v>
      </c>
      <c r="CA16">
        <v>3.5120239999999998</v>
      </c>
      <c r="CB16">
        <v>0.91</v>
      </c>
      <c r="CC16">
        <v>0.88</v>
      </c>
      <c r="CD16">
        <v>1.01</v>
      </c>
      <c r="CE16">
        <v>0.87</v>
      </c>
      <c r="CF16">
        <v>0.16</v>
      </c>
      <c r="CG16">
        <v>3.77</v>
      </c>
      <c r="CH16">
        <v>0</v>
      </c>
      <c r="CI16">
        <v>6.76</v>
      </c>
      <c r="CJ16">
        <v>1.92</v>
      </c>
      <c r="CK16">
        <v>1.79</v>
      </c>
      <c r="CL16">
        <v>5.3144439999999999</v>
      </c>
      <c r="CM16">
        <v>1.870312</v>
      </c>
      <c r="CN16">
        <v>3.5429620000000002</v>
      </c>
      <c r="CO16">
        <v>3</v>
      </c>
      <c r="CP16">
        <v>0.99528000000000005</v>
      </c>
      <c r="CQ16">
        <v>2.79379</v>
      </c>
      <c r="CR16">
        <v>2.34</v>
      </c>
      <c r="CS16">
        <v>1.9961500000000001</v>
      </c>
      <c r="CT16">
        <v>0.97132700000000005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79.836503999999991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22.62</v>
      </c>
      <c r="H17">
        <v>0</v>
      </c>
      <c r="I17">
        <v>99.441000000000003</v>
      </c>
      <c r="J17">
        <v>1.143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18.140333999999999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44.702399999999997</v>
      </c>
      <c r="AH17">
        <v>0</v>
      </c>
      <c r="AI17">
        <v>0</v>
      </c>
      <c r="AJ17">
        <v>0</v>
      </c>
      <c r="AK17">
        <v>54.835500000000003</v>
      </c>
      <c r="AL17">
        <v>53.451999999999998</v>
      </c>
      <c r="AM17">
        <v>0</v>
      </c>
      <c r="AN17">
        <v>0.66605999999999999</v>
      </c>
      <c r="AO17">
        <v>0</v>
      </c>
      <c r="AP17">
        <v>2.5619999999999998</v>
      </c>
      <c r="AQ17">
        <v>0</v>
      </c>
      <c r="AR17">
        <v>6.6239999999999997</v>
      </c>
      <c r="AS17">
        <v>5.1117600000000003</v>
      </c>
      <c r="AT17">
        <v>14.9968</v>
      </c>
      <c r="AU17">
        <v>0</v>
      </c>
      <c r="AV17">
        <v>46.908799999999999</v>
      </c>
      <c r="AW17">
        <v>54.061799999999998</v>
      </c>
      <c r="AX17">
        <v>1.143</v>
      </c>
      <c r="AY17">
        <v>0</v>
      </c>
      <c r="AZ17">
        <f t="shared" si="0"/>
        <v>79.836503999999991</v>
      </c>
      <c r="BA17">
        <f t="shared" si="1"/>
        <v>2958.6216320000003</v>
      </c>
      <c r="BD17">
        <v>4.2945000000000002</v>
      </c>
      <c r="BE17">
        <v>0</v>
      </c>
      <c r="BF17">
        <v>2.4346E-2</v>
      </c>
      <c r="BG17">
        <v>0</v>
      </c>
      <c r="BH17">
        <v>0</v>
      </c>
      <c r="BI17">
        <v>0.85655999999999999</v>
      </c>
      <c r="BJ17">
        <v>0</v>
      </c>
      <c r="BK17">
        <v>0</v>
      </c>
      <c r="BL17">
        <v>0</v>
      </c>
      <c r="BM17">
        <v>0</v>
      </c>
      <c r="BN17">
        <v>2.0959999999999999E-2</v>
      </c>
      <c r="BO17">
        <v>2.0299999999999998</v>
      </c>
      <c r="BP17">
        <v>2.19</v>
      </c>
      <c r="BQ17">
        <v>3.4642300000000001</v>
      </c>
      <c r="BR17">
        <v>0</v>
      </c>
      <c r="BS17">
        <v>1.64</v>
      </c>
      <c r="BT17">
        <v>0</v>
      </c>
      <c r="BU17">
        <v>2.9693719999999999</v>
      </c>
      <c r="BV17">
        <v>1.342031</v>
      </c>
      <c r="BW17">
        <v>6.3</v>
      </c>
      <c r="BX17">
        <v>2.1292499999999999</v>
      </c>
      <c r="BY17">
        <v>0.26</v>
      </c>
      <c r="BZ17">
        <v>1.9378120000000001</v>
      </c>
      <c r="CA17">
        <v>3.5120239999999998</v>
      </c>
      <c r="CB17">
        <v>0.91</v>
      </c>
      <c r="CC17">
        <v>0.88</v>
      </c>
      <c r="CD17">
        <v>1.01</v>
      </c>
      <c r="CE17">
        <v>0.87</v>
      </c>
      <c r="CF17">
        <v>0.16</v>
      </c>
      <c r="CG17">
        <v>3.77</v>
      </c>
      <c r="CH17">
        <v>0</v>
      </c>
      <c r="CI17">
        <v>6.76</v>
      </c>
      <c r="CJ17">
        <v>1.92</v>
      </c>
      <c r="CK17">
        <v>1.79</v>
      </c>
      <c r="CL17">
        <v>5.3144439999999999</v>
      </c>
      <c r="CM17">
        <v>1.870312</v>
      </c>
      <c r="CN17">
        <v>3.5429620000000002</v>
      </c>
      <c r="CO17">
        <v>3</v>
      </c>
      <c r="CP17">
        <v>0.99528000000000005</v>
      </c>
      <c r="CQ17">
        <v>2.79379</v>
      </c>
      <c r="CR17">
        <v>2.34</v>
      </c>
      <c r="CS17">
        <v>1.9961500000000001</v>
      </c>
      <c r="CT17">
        <v>0.97132700000000005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79.836503999999991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22.62</v>
      </c>
      <c r="H18">
        <v>0</v>
      </c>
      <c r="I18">
        <v>99.441000000000003</v>
      </c>
      <c r="J18">
        <v>1.143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18.140333999999999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44.702399999999997</v>
      </c>
      <c r="AH18">
        <v>0</v>
      </c>
      <c r="AI18">
        <v>0</v>
      </c>
      <c r="AJ18">
        <v>0</v>
      </c>
      <c r="AK18">
        <v>54.835500000000003</v>
      </c>
      <c r="AL18">
        <v>12.782</v>
      </c>
      <c r="AM18">
        <v>0</v>
      </c>
      <c r="AN18">
        <v>0.66605999999999999</v>
      </c>
      <c r="AO18">
        <v>0</v>
      </c>
      <c r="AP18">
        <v>2.5619999999999998</v>
      </c>
      <c r="AQ18">
        <v>0</v>
      </c>
      <c r="AR18">
        <v>4.4160000000000004</v>
      </c>
      <c r="AS18">
        <v>5.1117600000000003</v>
      </c>
      <c r="AT18">
        <v>14.9968</v>
      </c>
      <c r="AU18">
        <v>0</v>
      </c>
      <c r="AV18">
        <v>46.908799999999999</v>
      </c>
      <c r="AW18">
        <v>54.061799999999998</v>
      </c>
      <c r="AX18">
        <v>1.143</v>
      </c>
      <c r="AY18">
        <v>0</v>
      </c>
      <c r="AZ18">
        <f t="shared" si="0"/>
        <v>79.836503999999991</v>
      </c>
      <c r="BA18">
        <f t="shared" si="1"/>
        <v>2915.7436320000006</v>
      </c>
      <c r="BD18">
        <v>4.2945000000000002</v>
      </c>
      <c r="BE18">
        <v>0</v>
      </c>
      <c r="BF18">
        <v>2.4346E-2</v>
      </c>
      <c r="BG18">
        <v>0</v>
      </c>
      <c r="BH18">
        <v>0</v>
      </c>
      <c r="BI18">
        <v>0.85655999999999999</v>
      </c>
      <c r="BJ18">
        <v>0</v>
      </c>
      <c r="BK18">
        <v>0</v>
      </c>
      <c r="BL18">
        <v>0</v>
      </c>
      <c r="BM18">
        <v>0</v>
      </c>
      <c r="BN18">
        <v>2.0959999999999999E-2</v>
      </c>
      <c r="BO18">
        <v>2.0299999999999998</v>
      </c>
      <c r="BP18">
        <v>2.19</v>
      </c>
      <c r="BQ18">
        <v>3.4642300000000001</v>
      </c>
      <c r="BR18">
        <v>0</v>
      </c>
      <c r="BS18">
        <v>1.64</v>
      </c>
      <c r="BT18">
        <v>0</v>
      </c>
      <c r="BU18">
        <v>2.9693719999999999</v>
      </c>
      <c r="BV18">
        <v>1.342031</v>
      </c>
      <c r="BW18">
        <v>6.3</v>
      </c>
      <c r="BX18">
        <v>2.1292499999999999</v>
      </c>
      <c r="BY18">
        <v>0.26</v>
      </c>
      <c r="BZ18">
        <v>1.9378120000000001</v>
      </c>
      <c r="CA18">
        <v>3.5120239999999998</v>
      </c>
      <c r="CB18">
        <v>0.91</v>
      </c>
      <c r="CC18">
        <v>0.88</v>
      </c>
      <c r="CD18">
        <v>1.01</v>
      </c>
      <c r="CE18">
        <v>0.87</v>
      </c>
      <c r="CF18">
        <v>0.16</v>
      </c>
      <c r="CG18">
        <v>3.77</v>
      </c>
      <c r="CH18">
        <v>0</v>
      </c>
      <c r="CI18">
        <v>6.76</v>
      </c>
      <c r="CJ18">
        <v>1.92</v>
      </c>
      <c r="CK18">
        <v>1.79</v>
      </c>
      <c r="CL18">
        <v>5.3144439999999999</v>
      </c>
      <c r="CM18">
        <v>1.870312</v>
      </c>
      <c r="CN18">
        <v>3.5429620000000002</v>
      </c>
      <c r="CO18">
        <v>3</v>
      </c>
      <c r="CP18">
        <v>0.99528000000000005</v>
      </c>
      <c r="CQ18">
        <v>2.79379</v>
      </c>
      <c r="CR18">
        <v>2.34</v>
      </c>
      <c r="CS18">
        <v>1.9961500000000001</v>
      </c>
      <c r="CT18">
        <v>0.97132700000000005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79.836503999999991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22.62</v>
      </c>
      <c r="H19">
        <v>0</v>
      </c>
      <c r="I19">
        <v>99.441000000000003</v>
      </c>
      <c r="J19">
        <v>1.143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18.140333999999999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44.702399999999997</v>
      </c>
      <c r="AH19">
        <v>0</v>
      </c>
      <c r="AI19">
        <v>0</v>
      </c>
      <c r="AJ19">
        <v>0</v>
      </c>
      <c r="AK19">
        <v>54.835500000000003</v>
      </c>
      <c r="AL19">
        <v>2.5564</v>
      </c>
      <c r="AM19">
        <v>0</v>
      </c>
      <c r="AN19">
        <v>0.66605999999999999</v>
      </c>
      <c r="AO19">
        <v>0</v>
      </c>
      <c r="AP19">
        <v>2.5619999999999998</v>
      </c>
      <c r="AQ19">
        <v>0</v>
      </c>
      <c r="AR19">
        <v>4.4160000000000004</v>
      </c>
      <c r="AS19">
        <v>5.1117600000000003</v>
      </c>
      <c r="AT19">
        <v>14.9968</v>
      </c>
      <c r="AU19">
        <v>0</v>
      </c>
      <c r="AV19">
        <v>46.908799999999999</v>
      </c>
      <c r="AW19">
        <v>54.061799999999998</v>
      </c>
      <c r="AX19">
        <v>1.143</v>
      </c>
      <c r="AY19">
        <v>0</v>
      </c>
      <c r="AZ19">
        <f t="shared" si="0"/>
        <v>79.836503999999991</v>
      </c>
      <c r="BA19">
        <f t="shared" si="1"/>
        <v>2905.5180320000004</v>
      </c>
      <c r="BD19">
        <v>4.2945000000000002</v>
      </c>
      <c r="BE19">
        <v>0</v>
      </c>
      <c r="BF19">
        <v>2.4346E-2</v>
      </c>
      <c r="BG19">
        <v>0</v>
      </c>
      <c r="BH19">
        <v>0</v>
      </c>
      <c r="BI19">
        <v>0.85655999999999999</v>
      </c>
      <c r="BJ19">
        <v>0</v>
      </c>
      <c r="BK19">
        <v>0</v>
      </c>
      <c r="BL19">
        <v>0</v>
      </c>
      <c r="BM19">
        <v>0</v>
      </c>
      <c r="BN19">
        <v>2.0959999999999999E-2</v>
      </c>
      <c r="BO19">
        <v>2.0299999999999998</v>
      </c>
      <c r="BP19">
        <v>2.19</v>
      </c>
      <c r="BQ19">
        <v>3.4642300000000001</v>
      </c>
      <c r="BR19">
        <v>0</v>
      </c>
      <c r="BS19">
        <v>1.64</v>
      </c>
      <c r="BT19">
        <v>0</v>
      </c>
      <c r="BU19">
        <v>2.9693719999999999</v>
      </c>
      <c r="BV19">
        <v>1.342031</v>
      </c>
      <c r="BW19">
        <v>6.3</v>
      </c>
      <c r="BX19">
        <v>2.1292499999999999</v>
      </c>
      <c r="BY19">
        <v>0.26</v>
      </c>
      <c r="BZ19">
        <v>1.9378120000000001</v>
      </c>
      <c r="CA19">
        <v>3.5120239999999998</v>
      </c>
      <c r="CB19">
        <v>0.91</v>
      </c>
      <c r="CC19">
        <v>0.88</v>
      </c>
      <c r="CD19">
        <v>1.01</v>
      </c>
      <c r="CE19">
        <v>0.87</v>
      </c>
      <c r="CF19">
        <v>0.16</v>
      </c>
      <c r="CG19">
        <v>3.77</v>
      </c>
      <c r="CH19">
        <v>0</v>
      </c>
      <c r="CI19">
        <v>6.76</v>
      </c>
      <c r="CJ19">
        <v>1.92</v>
      </c>
      <c r="CK19">
        <v>1.79</v>
      </c>
      <c r="CL19">
        <v>5.3144439999999999</v>
      </c>
      <c r="CM19">
        <v>1.870312</v>
      </c>
      <c r="CN19">
        <v>3.5429620000000002</v>
      </c>
      <c r="CO19">
        <v>3</v>
      </c>
      <c r="CP19">
        <v>0.99528000000000005</v>
      </c>
      <c r="CQ19">
        <v>2.79379</v>
      </c>
      <c r="CR19">
        <v>2.34</v>
      </c>
      <c r="CS19">
        <v>1.9961500000000001</v>
      </c>
      <c r="CT19">
        <v>0.97132700000000005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79.836503999999991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22.62</v>
      </c>
      <c r="H20">
        <v>0</v>
      </c>
      <c r="I20">
        <v>99.441000000000003</v>
      </c>
      <c r="J20">
        <v>1.143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18.140333999999999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44.702399999999997</v>
      </c>
      <c r="AH20">
        <v>0</v>
      </c>
      <c r="AI20">
        <v>0</v>
      </c>
      <c r="AJ20">
        <v>0</v>
      </c>
      <c r="AK20">
        <v>54.835500000000003</v>
      </c>
      <c r="AL20">
        <v>2.5564</v>
      </c>
      <c r="AM20">
        <v>0</v>
      </c>
      <c r="AN20">
        <v>0.66605999999999999</v>
      </c>
      <c r="AO20">
        <v>0</v>
      </c>
      <c r="AP20">
        <v>2.5619999999999998</v>
      </c>
      <c r="AQ20">
        <v>0</v>
      </c>
      <c r="AR20">
        <v>4.4160000000000004</v>
      </c>
      <c r="AS20">
        <v>5.1117600000000003</v>
      </c>
      <c r="AT20">
        <v>14.9968</v>
      </c>
      <c r="AU20">
        <v>0</v>
      </c>
      <c r="AV20">
        <v>46.908799999999999</v>
      </c>
      <c r="AW20">
        <v>54.061799999999998</v>
      </c>
      <c r="AX20">
        <v>1.143</v>
      </c>
      <c r="AY20">
        <v>0</v>
      </c>
      <c r="AZ20">
        <f t="shared" si="0"/>
        <v>79.836503999999991</v>
      </c>
      <c r="BA20">
        <f t="shared" si="1"/>
        <v>2905.5180320000004</v>
      </c>
      <c r="BD20">
        <v>4.2945000000000002</v>
      </c>
      <c r="BE20">
        <v>0</v>
      </c>
      <c r="BF20">
        <v>2.4346E-2</v>
      </c>
      <c r="BG20">
        <v>0</v>
      </c>
      <c r="BH20">
        <v>0</v>
      </c>
      <c r="BI20">
        <v>0.85655999999999999</v>
      </c>
      <c r="BJ20">
        <v>0</v>
      </c>
      <c r="BK20">
        <v>0</v>
      </c>
      <c r="BL20">
        <v>0</v>
      </c>
      <c r="BM20">
        <v>0</v>
      </c>
      <c r="BN20">
        <v>2.0959999999999999E-2</v>
      </c>
      <c r="BO20">
        <v>2.0299999999999998</v>
      </c>
      <c r="BP20">
        <v>2.19</v>
      </c>
      <c r="BQ20">
        <v>3.4642300000000001</v>
      </c>
      <c r="BR20">
        <v>0</v>
      </c>
      <c r="BS20">
        <v>1.64</v>
      </c>
      <c r="BT20">
        <v>0</v>
      </c>
      <c r="BU20">
        <v>2.9693719999999999</v>
      </c>
      <c r="BV20">
        <v>1.342031</v>
      </c>
      <c r="BW20">
        <v>6.3</v>
      </c>
      <c r="BX20">
        <v>2.1292499999999999</v>
      </c>
      <c r="BY20">
        <v>0.26</v>
      </c>
      <c r="BZ20">
        <v>1.9378120000000001</v>
      </c>
      <c r="CA20">
        <v>3.5120239999999998</v>
      </c>
      <c r="CB20">
        <v>0.91</v>
      </c>
      <c r="CC20">
        <v>0.88</v>
      </c>
      <c r="CD20">
        <v>1.01</v>
      </c>
      <c r="CE20">
        <v>0.87</v>
      </c>
      <c r="CF20">
        <v>0.16</v>
      </c>
      <c r="CG20">
        <v>3.77</v>
      </c>
      <c r="CH20">
        <v>0</v>
      </c>
      <c r="CI20">
        <v>6.76</v>
      </c>
      <c r="CJ20">
        <v>1.92</v>
      </c>
      <c r="CK20">
        <v>1.79</v>
      </c>
      <c r="CL20">
        <v>5.3144439999999999</v>
      </c>
      <c r="CM20">
        <v>1.870312</v>
      </c>
      <c r="CN20">
        <v>3.5429620000000002</v>
      </c>
      <c r="CO20">
        <v>3</v>
      </c>
      <c r="CP20">
        <v>0.99528000000000005</v>
      </c>
      <c r="CQ20">
        <v>2.79379</v>
      </c>
      <c r="CR20">
        <v>2.34</v>
      </c>
      <c r="CS20">
        <v>1.9961500000000001</v>
      </c>
      <c r="CT20">
        <v>0.97132700000000005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79.836503999999991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22.62</v>
      </c>
      <c r="H21">
        <v>0</v>
      </c>
      <c r="I21">
        <v>99.441000000000003</v>
      </c>
      <c r="J21">
        <v>1.143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18.140333999999999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44.702399999999997</v>
      </c>
      <c r="AH21">
        <v>0</v>
      </c>
      <c r="AI21">
        <v>0</v>
      </c>
      <c r="AJ21">
        <v>0</v>
      </c>
      <c r="AK21">
        <v>54.835500000000003</v>
      </c>
      <c r="AL21">
        <v>2.5564</v>
      </c>
      <c r="AM21">
        <v>0</v>
      </c>
      <c r="AN21">
        <v>0.66605999999999999</v>
      </c>
      <c r="AO21">
        <v>0</v>
      </c>
      <c r="AP21">
        <v>2.5619999999999998</v>
      </c>
      <c r="AQ21">
        <v>0</v>
      </c>
      <c r="AR21">
        <v>4.4160000000000004</v>
      </c>
      <c r="AS21">
        <v>5.1117600000000003</v>
      </c>
      <c r="AT21">
        <v>14.9968</v>
      </c>
      <c r="AU21">
        <v>0</v>
      </c>
      <c r="AV21">
        <v>46.908799999999999</v>
      </c>
      <c r="AW21">
        <v>54.061799999999998</v>
      </c>
      <c r="AX21">
        <v>1.143</v>
      </c>
      <c r="AY21">
        <v>0</v>
      </c>
      <c r="AZ21">
        <f t="shared" si="0"/>
        <v>79.836503999999991</v>
      </c>
      <c r="BA21">
        <f t="shared" si="1"/>
        <v>2905.5180320000004</v>
      </c>
      <c r="BD21">
        <v>4.2945000000000002</v>
      </c>
      <c r="BE21">
        <v>0</v>
      </c>
      <c r="BF21">
        <v>2.4346E-2</v>
      </c>
      <c r="BG21">
        <v>0</v>
      </c>
      <c r="BH21">
        <v>0</v>
      </c>
      <c r="BI21">
        <v>0.85655999999999999</v>
      </c>
      <c r="BJ21">
        <v>0</v>
      </c>
      <c r="BK21">
        <v>0</v>
      </c>
      <c r="BL21">
        <v>0</v>
      </c>
      <c r="BM21">
        <v>0</v>
      </c>
      <c r="BN21">
        <v>2.0959999999999999E-2</v>
      </c>
      <c r="BO21">
        <v>2.0299999999999998</v>
      </c>
      <c r="BP21">
        <v>2.19</v>
      </c>
      <c r="BQ21">
        <v>3.4642300000000001</v>
      </c>
      <c r="BR21">
        <v>0</v>
      </c>
      <c r="BS21">
        <v>1.64</v>
      </c>
      <c r="BT21">
        <v>0</v>
      </c>
      <c r="BU21">
        <v>2.9693719999999999</v>
      </c>
      <c r="BV21">
        <v>1.342031</v>
      </c>
      <c r="BW21">
        <v>6.3</v>
      </c>
      <c r="BX21">
        <v>2.1292499999999999</v>
      </c>
      <c r="BY21">
        <v>0.26</v>
      </c>
      <c r="BZ21">
        <v>1.9378120000000001</v>
      </c>
      <c r="CA21">
        <v>3.5120239999999998</v>
      </c>
      <c r="CB21">
        <v>0.91</v>
      </c>
      <c r="CC21">
        <v>0.88</v>
      </c>
      <c r="CD21">
        <v>1.01</v>
      </c>
      <c r="CE21">
        <v>0.87</v>
      </c>
      <c r="CF21">
        <v>0.16</v>
      </c>
      <c r="CG21">
        <v>3.77</v>
      </c>
      <c r="CH21">
        <v>0</v>
      </c>
      <c r="CI21">
        <v>6.76</v>
      </c>
      <c r="CJ21">
        <v>1.92</v>
      </c>
      <c r="CK21">
        <v>1.79</v>
      </c>
      <c r="CL21">
        <v>5.3144439999999999</v>
      </c>
      <c r="CM21">
        <v>1.870312</v>
      </c>
      <c r="CN21">
        <v>3.5429620000000002</v>
      </c>
      <c r="CO21">
        <v>3</v>
      </c>
      <c r="CP21">
        <v>0.99528000000000005</v>
      </c>
      <c r="CQ21">
        <v>2.79379</v>
      </c>
      <c r="CR21">
        <v>2.34</v>
      </c>
      <c r="CS21">
        <v>1.9961500000000001</v>
      </c>
      <c r="CT21">
        <v>0.97132700000000005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79.836503999999991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22.62</v>
      </c>
      <c r="H22">
        <v>0</v>
      </c>
      <c r="I22">
        <v>99.441000000000003</v>
      </c>
      <c r="J22">
        <v>1.143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18.140333999999999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44.702399999999997</v>
      </c>
      <c r="AH22">
        <v>0</v>
      </c>
      <c r="AI22">
        <v>0</v>
      </c>
      <c r="AJ22">
        <v>0</v>
      </c>
      <c r="AK22">
        <v>54.835500000000003</v>
      </c>
      <c r="AL22">
        <v>2.5564</v>
      </c>
      <c r="AM22">
        <v>0</v>
      </c>
      <c r="AN22">
        <v>0.66605999999999999</v>
      </c>
      <c r="AO22">
        <v>0</v>
      </c>
      <c r="AP22">
        <v>2.5619999999999998</v>
      </c>
      <c r="AQ22">
        <v>0</v>
      </c>
      <c r="AR22">
        <v>4.4160000000000004</v>
      </c>
      <c r="AS22">
        <v>5.1117600000000003</v>
      </c>
      <c r="AT22">
        <v>14.9968</v>
      </c>
      <c r="AU22">
        <v>0</v>
      </c>
      <c r="AV22">
        <v>46.908799999999999</v>
      </c>
      <c r="AW22">
        <v>54.061799999999998</v>
      </c>
      <c r="AX22">
        <v>1.143</v>
      </c>
      <c r="AY22">
        <v>0</v>
      </c>
      <c r="AZ22">
        <f t="shared" si="0"/>
        <v>79.866503999999992</v>
      </c>
      <c r="BA22">
        <f t="shared" si="1"/>
        <v>2905.5480320000006</v>
      </c>
      <c r="BD22">
        <v>4.2945000000000002</v>
      </c>
      <c r="BE22">
        <v>0</v>
      </c>
      <c r="BF22">
        <v>2.4346E-2</v>
      </c>
      <c r="BG22">
        <v>0</v>
      </c>
      <c r="BH22">
        <v>0</v>
      </c>
      <c r="BI22">
        <v>0.85655999999999999</v>
      </c>
      <c r="BJ22">
        <v>0</v>
      </c>
      <c r="BK22">
        <v>0</v>
      </c>
      <c r="BL22">
        <v>0</v>
      </c>
      <c r="BM22">
        <v>0</v>
      </c>
      <c r="BN22">
        <v>2.0959999999999999E-2</v>
      </c>
      <c r="BO22">
        <v>2.0299999999999998</v>
      </c>
      <c r="BP22">
        <v>2.19</v>
      </c>
      <c r="BQ22">
        <v>3.4642300000000001</v>
      </c>
      <c r="BR22">
        <v>0</v>
      </c>
      <c r="BS22">
        <v>1.64</v>
      </c>
      <c r="BT22">
        <v>0</v>
      </c>
      <c r="BU22">
        <v>2.9693719999999999</v>
      </c>
      <c r="BV22">
        <v>1.342031</v>
      </c>
      <c r="BW22">
        <v>6.3</v>
      </c>
      <c r="BX22">
        <v>2.1292499999999999</v>
      </c>
      <c r="BY22">
        <v>0.26</v>
      </c>
      <c r="BZ22">
        <v>1.9378120000000001</v>
      </c>
      <c r="CA22">
        <v>3.5120239999999998</v>
      </c>
      <c r="CB22">
        <v>0.91</v>
      </c>
      <c r="CC22">
        <v>0.88</v>
      </c>
      <c r="CD22">
        <v>1.04</v>
      </c>
      <c r="CE22">
        <v>0.87</v>
      </c>
      <c r="CF22">
        <v>0.16</v>
      </c>
      <c r="CG22">
        <v>3.77</v>
      </c>
      <c r="CH22">
        <v>0</v>
      </c>
      <c r="CI22">
        <v>6.76</v>
      </c>
      <c r="CJ22">
        <v>1.92</v>
      </c>
      <c r="CK22">
        <v>1.79</v>
      </c>
      <c r="CL22">
        <v>5.3144439999999999</v>
      </c>
      <c r="CM22">
        <v>1.870312</v>
      </c>
      <c r="CN22">
        <v>3.5429620000000002</v>
      </c>
      <c r="CO22">
        <v>3</v>
      </c>
      <c r="CP22">
        <v>0.99528000000000005</v>
      </c>
      <c r="CQ22">
        <v>2.79379</v>
      </c>
      <c r="CR22">
        <v>2.34</v>
      </c>
      <c r="CS22">
        <v>1.9961500000000001</v>
      </c>
      <c r="CT22">
        <v>0.97132700000000005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79.866503999999992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22.62</v>
      </c>
      <c r="H23">
        <v>0</v>
      </c>
      <c r="I23">
        <v>99.441000000000003</v>
      </c>
      <c r="J23">
        <v>1.143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18.140333999999999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44.702399999999997</v>
      </c>
      <c r="AH23">
        <v>0</v>
      </c>
      <c r="AI23">
        <v>0</v>
      </c>
      <c r="AJ23">
        <v>0</v>
      </c>
      <c r="AK23">
        <v>54.835500000000003</v>
      </c>
      <c r="AL23">
        <v>2.5564</v>
      </c>
      <c r="AM23">
        <v>0</v>
      </c>
      <c r="AN23">
        <v>0.66605999999999999</v>
      </c>
      <c r="AO23">
        <v>0</v>
      </c>
      <c r="AP23">
        <v>2.5619999999999998</v>
      </c>
      <c r="AQ23">
        <v>0</v>
      </c>
      <c r="AR23">
        <v>4.4160000000000004</v>
      </c>
      <c r="AS23">
        <v>5.1117600000000003</v>
      </c>
      <c r="AT23">
        <v>14.9968</v>
      </c>
      <c r="AU23">
        <v>0</v>
      </c>
      <c r="AV23">
        <v>46.908799999999999</v>
      </c>
      <c r="AW23">
        <v>54.061799999999998</v>
      </c>
      <c r="AX23">
        <v>1.143</v>
      </c>
      <c r="AY23">
        <v>0</v>
      </c>
      <c r="AZ23">
        <f t="shared" si="0"/>
        <v>80.036504000000008</v>
      </c>
      <c r="BA23">
        <f t="shared" si="1"/>
        <v>2905.7180320000007</v>
      </c>
      <c r="BD23">
        <v>4.2945000000000002</v>
      </c>
      <c r="BE23">
        <v>0</v>
      </c>
      <c r="BF23">
        <v>2.4346E-2</v>
      </c>
      <c r="BG23">
        <v>0</v>
      </c>
      <c r="BH23">
        <v>0</v>
      </c>
      <c r="BI23">
        <v>0.85655999999999999</v>
      </c>
      <c r="BJ23">
        <v>0</v>
      </c>
      <c r="BK23">
        <v>0</v>
      </c>
      <c r="BL23">
        <v>0</v>
      </c>
      <c r="BM23">
        <v>0</v>
      </c>
      <c r="BN23">
        <v>2.0959999999999999E-2</v>
      </c>
      <c r="BO23">
        <v>2.0299999999999998</v>
      </c>
      <c r="BP23">
        <v>2.19</v>
      </c>
      <c r="BQ23">
        <v>3.4642300000000001</v>
      </c>
      <c r="BR23">
        <v>0</v>
      </c>
      <c r="BS23">
        <v>1.64</v>
      </c>
      <c r="BT23">
        <v>0</v>
      </c>
      <c r="BU23">
        <v>2.9693719999999999</v>
      </c>
      <c r="BV23">
        <v>1.342031</v>
      </c>
      <c r="BW23">
        <v>6.3</v>
      </c>
      <c r="BX23">
        <v>2.1292499999999999</v>
      </c>
      <c r="BY23">
        <v>0.26</v>
      </c>
      <c r="BZ23">
        <v>1.9378120000000001</v>
      </c>
      <c r="CA23">
        <v>3.5120239999999998</v>
      </c>
      <c r="CB23">
        <v>0.91</v>
      </c>
      <c r="CC23">
        <v>0.88</v>
      </c>
      <c r="CD23">
        <v>1.21</v>
      </c>
      <c r="CE23">
        <v>0.87</v>
      </c>
      <c r="CF23">
        <v>0.16</v>
      </c>
      <c r="CG23">
        <v>3.77</v>
      </c>
      <c r="CH23">
        <v>0</v>
      </c>
      <c r="CI23">
        <v>6.76</v>
      </c>
      <c r="CJ23">
        <v>1.92</v>
      </c>
      <c r="CK23">
        <v>1.79</v>
      </c>
      <c r="CL23">
        <v>5.3144439999999999</v>
      </c>
      <c r="CM23">
        <v>1.870312</v>
      </c>
      <c r="CN23">
        <v>3.5429620000000002</v>
      </c>
      <c r="CO23">
        <v>3</v>
      </c>
      <c r="CP23">
        <v>0.99528000000000005</v>
      </c>
      <c r="CQ23">
        <v>2.79379</v>
      </c>
      <c r="CR23">
        <v>2.34</v>
      </c>
      <c r="CS23">
        <v>1.9961500000000001</v>
      </c>
      <c r="CT23">
        <v>0.97132700000000005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80.036504000000008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22.62</v>
      </c>
      <c r="H24">
        <v>0</v>
      </c>
      <c r="I24">
        <v>99.441000000000003</v>
      </c>
      <c r="J24">
        <v>1.143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18.140333999999999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44.702399999999997</v>
      </c>
      <c r="AH24">
        <v>0</v>
      </c>
      <c r="AI24">
        <v>0</v>
      </c>
      <c r="AJ24">
        <v>0</v>
      </c>
      <c r="AK24">
        <v>54.835500000000003</v>
      </c>
      <c r="AL24">
        <v>2.5564</v>
      </c>
      <c r="AM24">
        <v>0</v>
      </c>
      <c r="AN24">
        <v>0.66605999999999999</v>
      </c>
      <c r="AO24">
        <v>0</v>
      </c>
      <c r="AP24">
        <v>2.5619999999999998</v>
      </c>
      <c r="AQ24">
        <v>0</v>
      </c>
      <c r="AR24">
        <v>4.4160000000000004</v>
      </c>
      <c r="AS24">
        <v>5.1117600000000003</v>
      </c>
      <c r="AT24">
        <v>14.9968</v>
      </c>
      <c r="AU24">
        <v>0</v>
      </c>
      <c r="AV24">
        <v>46.908799999999999</v>
      </c>
      <c r="AW24">
        <v>54.061799999999998</v>
      </c>
      <c r="AX24">
        <v>1.143</v>
      </c>
      <c r="AY24">
        <v>0</v>
      </c>
      <c r="AZ24">
        <f t="shared" si="0"/>
        <v>80.076504</v>
      </c>
      <c r="BA24">
        <f t="shared" si="1"/>
        <v>2905.7580320000006</v>
      </c>
      <c r="BD24">
        <v>4.2945000000000002</v>
      </c>
      <c r="BE24">
        <v>0</v>
      </c>
      <c r="BF24">
        <v>2.4346E-2</v>
      </c>
      <c r="BG24">
        <v>0</v>
      </c>
      <c r="BH24">
        <v>0</v>
      </c>
      <c r="BI24">
        <v>0.85655999999999999</v>
      </c>
      <c r="BJ24">
        <v>0</v>
      </c>
      <c r="BK24">
        <v>0</v>
      </c>
      <c r="BL24">
        <v>0</v>
      </c>
      <c r="BM24">
        <v>0</v>
      </c>
      <c r="BN24">
        <v>2.0959999999999999E-2</v>
      </c>
      <c r="BO24">
        <v>2.0299999999999998</v>
      </c>
      <c r="BP24">
        <v>2.19</v>
      </c>
      <c r="BQ24">
        <v>3.4642300000000001</v>
      </c>
      <c r="BR24">
        <v>0</v>
      </c>
      <c r="BS24">
        <v>1.64</v>
      </c>
      <c r="BT24">
        <v>0</v>
      </c>
      <c r="BU24">
        <v>2.9693719999999999</v>
      </c>
      <c r="BV24">
        <v>1.342031</v>
      </c>
      <c r="BW24">
        <v>6.3</v>
      </c>
      <c r="BX24">
        <v>2.1292499999999999</v>
      </c>
      <c r="BY24">
        <v>0.26</v>
      </c>
      <c r="BZ24">
        <v>1.9378120000000001</v>
      </c>
      <c r="CA24">
        <v>3.5120239999999998</v>
      </c>
      <c r="CB24">
        <v>0.91</v>
      </c>
      <c r="CC24">
        <v>0.88</v>
      </c>
      <c r="CD24">
        <v>1.25</v>
      </c>
      <c r="CE24">
        <v>0.87</v>
      </c>
      <c r="CF24">
        <v>0.16</v>
      </c>
      <c r="CG24">
        <v>3.77</v>
      </c>
      <c r="CH24">
        <v>0</v>
      </c>
      <c r="CI24">
        <v>6.76</v>
      </c>
      <c r="CJ24">
        <v>1.92</v>
      </c>
      <c r="CK24">
        <v>1.79</v>
      </c>
      <c r="CL24">
        <v>5.3144439999999999</v>
      </c>
      <c r="CM24">
        <v>1.870312</v>
      </c>
      <c r="CN24">
        <v>3.5429620000000002</v>
      </c>
      <c r="CO24">
        <v>3</v>
      </c>
      <c r="CP24">
        <v>0.99528000000000005</v>
      </c>
      <c r="CQ24">
        <v>2.79379</v>
      </c>
      <c r="CR24">
        <v>2.34</v>
      </c>
      <c r="CS24">
        <v>1.9961500000000001</v>
      </c>
      <c r="CT24">
        <v>0.97132700000000005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80.076504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22.62</v>
      </c>
      <c r="H25">
        <v>0</v>
      </c>
      <c r="I25">
        <v>99.441000000000003</v>
      </c>
      <c r="J25">
        <v>1.143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18.140333999999999</v>
      </c>
      <c r="W25">
        <v>45.591769999999997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44.702399999999997</v>
      </c>
      <c r="AH25">
        <v>0</v>
      </c>
      <c r="AI25">
        <v>0</v>
      </c>
      <c r="AJ25">
        <v>0</v>
      </c>
      <c r="AK25">
        <v>54.835500000000003</v>
      </c>
      <c r="AL25">
        <v>2.5564</v>
      </c>
      <c r="AM25">
        <v>0</v>
      </c>
      <c r="AN25">
        <v>0.66605999999999999</v>
      </c>
      <c r="AO25">
        <v>0</v>
      </c>
      <c r="AP25">
        <v>2.5619999999999998</v>
      </c>
      <c r="AQ25">
        <v>0</v>
      </c>
      <c r="AR25">
        <v>4.4160000000000004</v>
      </c>
      <c r="AS25">
        <v>5.1117600000000003</v>
      </c>
      <c r="AT25">
        <v>14.9968</v>
      </c>
      <c r="AU25">
        <v>0</v>
      </c>
      <c r="AV25">
        <v>46.908799999999999</v>
      </c>
      <c r="AW25">
        <v>54.061799999999998</v>
      </c>
      <c r="AX25">
        <v>1.143</v>
      </c>
      <c r="AY25">
        <v>0</v>
      </c>
      <c r="AZ25">
        <f t="shared" si="0"/>
        <v>80.10729400000001</v>
      </c>
      <c r="BA25">
        <f t="shared" si="1"/>
        <v>2904.9815120000003</v>
      </c>
      <c r="BD25">
        <v>4.2945000000000002</v>
      </c>
      <c r="BE25">
        <v>0</v>
      </c>
      <c r="BF25">
        <v>2.4346E-2</v>
      </c>
      <c r="BG25">
        <v>0</v>
      </c>
      <c r="BH25">
        <v>0</v>
      </c>
      <c r="BI25">
        <v>0.85655999999999999</v>
      </c>
      <c r="BJ25">
        <v>0</v>
      </c>
      <c r="BK25">
        <v>0</v>
      </c>
      <c r="BL25">
        <v>0</v>
      </c>
      <c r="BM25">
        <v>0</v>
      </c>
      <c r="BN25">
        <v>2.0959999999999999E-2</v>
      </c>
      <c r="BO25">
        <v>2.0299999999999998</v>
      </c>
      <c r="BP25">
        <v>2.19</v>
      </c>
      <c r="BQ25">
        <v>3.4642300000000001</v>
      </c>
      <c r="BR25">
        <v>0</v>
      </c>
      <c r="BS25">
        <v>1.64</v>
      </c>
      <c r="BT25">
        <v>0</v>
      </c>
      <c r="BU25">
        <v>2.9693719999999999</v>
      </c>
      <c r="BV25">
        <v>1.342031</v>
      </c>
      <c r="BW25">
        <v>6.3</v>
      </c>
      <c r="BX25">
        <v>2.1292499999999999</v>
      </c>
      <c r="BY25">
        <v>0.26</v>
      </c>
      <c r="BZ25">
        <v>1.9378120000000001</v>
      </c>
      <c r="CA25">
        <v>3.5120239999999998</v>
      </c>
      <c r="CB25">
        <v>0.91</v>
      </c>
      <c r="CC25">
        <v>0.88</v>
      </c>
      <c r="CD25">
        <v>1.27</v>
      </c>
      <c r="CE25">
        <v>0.87</v>
      </c>
      <c r="CF25">
        <v>0.16</v>
      </c>
      <c r="CG25">
        <v>3.77</v>
      </c>
      <c r="CH25">
        <v>0</v>
      </c>
      <c r="CI25">
        <v>6.76</v>
      </c>
      <c r="CJ25">
        <v>1.92</v>
      </c>
      <c r="CK25">
        <v>1.79</v>
      </c>
      <c r="CL25">
        <v>5.3144439999999999</v>
      </c>
      <c r="CM25">
        <v>1.870312</v>
      </c>
      <c r="CN25">
        <v>3.5429620000000002</v>
      </c>
      <c r="CO25">
        <v>3</v>
      </c>
      <c r="CP25">
        <v>0.99528000000000005</v>
      </c>
      <c r="CQ25">
        <v>2.79379</v>
      </c>
      <c r="CR25">
        <v>2.34</v>
      </c>
      <c r="CS25">
        <v>2.0069400000000002</v>
      </c>
      <c r="CT25">
        <v>0.97132700000000005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80.10729400000001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22.62</v>
      </c>
      <c r="H26">
        <v>0</v>
      </c>
      <c r="I26">
        <v>99.441000000000003</v>
      </c>
      <c r="J26">
        <v>1.143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18.140333999999999</v>
      </c>
      <c r="W26">
        <v>45.591769999999997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44.702399999999997</v>
      </c>
      <c r="AH26">
        <v>2.931</v>
      </c>
      <c r="AI26">
        <v>0</v>
      </c>
      <c r="AJ26">
        <v>0</v>
      </c>
      <c r="AK26">
        <v>54.835500000000003</v>
      </c>
      <c r="AL26">
        <v>2.5564</v>
      </c>
      <c r="AM26">
        <v>0</v>
      </c>
      <c r="AN26">
        <v>0.66605999999999999</v>
      </c>
      <c r="AO26">
        <v>0</v>
      </c>
      <c r="AP26">
        <v>1.9215</v>
      </c>
      <c r="AQ26">
        <v>0</v>
      </c>
      <c r="AR26">
        <v>4.4160000000000004</v>
      </c>
      <c r="AS26">
        <v>5.1117600000000003</v>
      </c>
      <c r="AT26">
        <v>14.9968</v>
      </c>
      <c r="AU26">
        <v>0</v>
      </c>
      <c r="AV26">
        <v>46.908799999999999</v>
      </c>
      <c r="AW26">
        <v>54.061799999999998</v>
      </c>
      <c r="AX26">
        <v>1.143</v>
      </c>
      <c r="AY26">
        <v>0</v>
      </c>
      <c r="AZ26">
        <f t="shared" si="0"/>
        <v>80.209693999999999</v>
      </c>
      <c r="BA26">
        <f t="shared" si="1"/>
        <v>2912.6904120000004</v>
      </c>
      <c r="BD26">
        <v>4.2945000000000002</v>
      </c>
      <c r="BE26">
        <v>0</v>
      </c>
      <c r="BF26">
        <v>2.4346E-2</v>
      </c>
      <c r="BG26">
        <v>0</v>
      </c>
      <c r="BH26">
        <v>0</v>
      </c>
      <c r="BI26">
        <v>0.85655999999999999</v>
      </c>
      <c r="BJ26">
        <v>0</v>
      </c>
      <c r="BK26">
        <v>0</v>
      </c>
      <c r="BL26">
        <v>0</v>
      </c>
      <c r="BM26">
        <v>0</v>
      </c>
      <c r="BN26">
        <v>2.0959999999999999E-2</v>
      </c>
      <c r="BO26">
        <v>2.0299999999999998</v>
      </c>
      <c r="BP26">
        <v>2.19</v>
      </c>
      <c r="BQ26">
        <v>3.4642300000000001</v>
      </c>
      <c r="BR26">
        <v>0</v>
      </c>
      <c r="BS26">
        <v>1.64</v>
      </c>
      <c r="BT26">
        <v>0</v>
      </c>
      <c r="BU26">
        <v>2.9693719999999999</v>
      </c>
      <c r="BV26">
        <v>1.342031</v>
      </c>
      <c r="BW26">
        <v>6.3</v>
      </c>
      <c r="BX26">
        <v>2.1292499999999999</v>
      </c>
      <c r="BY26">
        <v>0.26</v>
      </c>
      <c r="BZ26">
        <v>1.9378120000000001</v>
      </c>
      <c r="CA26">
        <v>3.5120239999999998</v>
      </c>
      <c r="CB26">
        <v>0.91</v>
      </c>
      <c r="CC26">
        <v>0.9</v>
      </c>
      <c r="CD26">
        <v>1.33</v>
      </c>
      <c r="CE26">
        <v>0.87</v>
      </c>
      <c r="CF26">
        <v>0.16</v>
      </c>
      <c r="CG26">
        <v>3.77</v>
      </c>
      <c r="CH26">
        <v>2.24E-2</v>
      </c>
      <c r="CI26">
        <v>6.76</v>
      </c>
      <c r="CJ26">
        <v>1.92</v>
      </c>
      <c r="CK26">
        <v>1.79</v>
      </c>
      <c r="CL26">
        <v>5.3144439999999999</v>
      </c>
      <c r="CM26">
        <v>1.870312</v>
      </c>
      <c r="CN26">
        <v>3.5429620000000002</v>
      </c>
      <c r="CO26">
        <v>3</v>
      </c>
      <c r="CP26">
        <v>0.99528000000000005</v>
      </c>
      <c r="CQ26">
        <v>2.79379</v>
      </c>
      <c r="CR26">
        <v>2.34</v>
      </c>
      <c r="CS26">
        <v>2.0069400000000002</v>
      </c>
      <c r="CT26">
        <v>0.97132700000000005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80.209693999999999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99.441000000000003</v>
      </c>
      <c r="J27">
        <v>1.143</v>
      </c>
      <c r="K27">
        <v>687.84215500000005</v>
      </c>
      <c r="L27">
        <v>678.28658399999995</v>
      </c>
      <c r="M27">
        <v>92.92</v>
      </c>
      <c r="N27">
        <v>119.15625</v>
      </c>
      <c r="O27">
        <v>124.79062500000001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18.140333999999999</v>
      </c>
      <c r="W27">
        <v>45.591769999999997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44.702399999999997</v>
      </c>
      <c r="AH27">
        <v>24.131900000000002</v>
      </c>
      <c r="AI27">
        <v>0</v>
      </c>
      <c r="AJ27">
        <v>0</v>
      </c>
      <c r="AK27">
        <v>54.835500000000003</v>
      </c>
      <c r="AL27">
        <v>2.5564</v>
      </c>
      <c r="AM27">
        <v>0</v>
      </c>
      <c r="AN27">
        <v>0.66605999999999999</v>
      </c>
      <c r="AO27">
        <v>0</v>
      </c>
      <c r="AP27">
        <v>1.5371999999999999</v>
      </c>
      <c r="AQ27">
        <v>15.84</v>
      </c>
      <c r="AR27">
        <v>4.4160000000000004</v>
      </c>
      <c r="AS27">
        <v>5.1117600000000003</v>
      </c>
      <c r="AT27">
        <v>14.9968</v>
      </c>
      <c r="AU27">
        <v>0</v>
      </c>
      <c r="AV27">
        <v>41.428800000000003</v>
      </c>
      <c r="AW27">
        <v>54.061799999999998</v>
      </c>
      <c r="AX27">
        <v>1.143</v>
      </c>
      <c r="AY27">
        <v>0</v>
      </c>
      <c r="AZ27">
        <f t="shared" si="0"/>
        <v>80.736494000000008</v>
      </c>
      <c r="BA27">
        <f t="shared" si="1"/>
        <v>2983.4514710000008</v>
      </c>
      <c r="BD27">
        <v>4.2945000000000002</v>
      </c>
      <c r="BE27">
        <v>0</v>
      </c>
      <c r="BF27">
        <v>2.0646000000000001E-2</v>
      </c>
      <c r="BG27">
        <v>0</v>
      </c>
      <c r="BH27">
        <v>3.7000000000000002E-3</v>
      </c>
      <c r="BI27">
        <v>0.85655999999999999</v>
      </c>
      <c r="BJ27">
        <v>0</v>
      </c>
      <c r="BK27">
        <v>0</v>
      </c>
      <c r="BL27">
        <v>0</v>
      </c>
      <c r="BM27">
        <v>0</v>
      </c>
      <c r="BN27">
        <v>2.0959999999999999E-2</v>
      </c>
      <c r="BO27">
        <v>2.0299999999999998</v>
      </c>
      <c r="BP27">
        <v>2.19</v>
      </c>
      <c r="BQ27">
        <v>3.4642300000000001</v>
      </c>
      <c r="BR27">
        <v>0</v>
      </c>
      <c r="BS27">
        <v>1.64</v>
      </c>
      <c r="BT27">
        <v>0.33600000000000002</v>
      </c>
      <c r="BU27">
        <v>2.9693719999999999</v>
      </c>
      <c r="BV27">
        <v>1.342031</v>
      </c>
      <c r="BW27">
        <v>6.3</v>
      </c>
      <c r="BX27">
        <v>2.1292499999999999</v>
      </c>
      <c r="BY27">
        <v>0.26</v>
      </c>
      <c r="BZ27">
        <v>1.9378120000000001</v>
      </c>
      <c r="CA27">
        <v>3.5120239999999998</v>
      </c>
      <c r="CB27">
        <v>0.91</v>
      </c>
      <c r="CC27">
        <v>0.9</v>
      </c>
      <c r="CD27">
        <v>1.34</v>
      </c>
      <c r="CE27">
        <v>0.87</v>
      </c>
      <c r="CF27">
        <v>0.17</v>
      </c>
      <c r="CG27">
        <v>3.77</v>
      </c>
      <c r="CH27">
        <v>0.19320000000000001</v>
      </c>
      <c r="CI27">
        <v>6.76</v>
      </c>
      <c r="CJ27">
        <v>1.92</v>
      </c>
      <c r="CK27">
        <v>1.79</v>
      </c>
      <c r="CL27">
        <v>5.3144439999999999</v>
      </c>
      <c r="CM27">
        <v>1.870312</v>
      </c>
      <c r="CN27">
        <v>3.5429620000000002</v>
      </c>
      <c r="CO27">
        <v>3</v>
      </c>
      <c r="CP27">
        <v>0.99528000000000005</v>
      </c>
      <c r="CQ27">
        <v>2.79379</v>
      </c>
      <c r="CR27">
        <v>2.34</v>
      </c>
      <c r="CS27">
        <v>2.0069400000000002</v>
      </c>
      <c r="CT27">
        <v>0.97132700000000005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80.736494000000008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99.441000000000003</v>
      </c>
      <c r="J28">
        <v>1.143</v>
      </c>
      <c r="K28">
        <v>687.84215500000005</v>
      </c>
      <c r="L28">
        <v>678.28658399999995</v>
      </c>
      <c r="M28">
        <v>92.92</v>
      </c>
      <c r="N28">
        <v>119.15625</v>
      </c>
      <c r="O28">
        <v>124.79062500000001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18.140333999999999</v>
      </c>
      <c r="W28">
        <v>45.591769999999997</v>
      </c>
      <c r="X28">
        <v>147.515625</v>
      </c>
      <c r="Y28">
        <v>0</v>
      </c>
      <c r="Z28">
        <v>1.1000000000000001</v>
      </c>
      <c r="AA28">
        <v>0</v>
      </c>
      <c r="AB28">
        <v>0</v>
      </c>
      <c r="AC28">
        <v>0</v>
      </c>
      <c r="AD28">
        <v>0</v>
      </c>
      <c r="AE28">
        <v>17.011199999999999</v>
      </c>
      <c r="AF28">
        <v>9.1440000000000001</v>
      </c>
      <c r="AG28">
        <v>44.702399999999997</v>
      </c>
      <c r="AH28">
        <v>48.263800000000003</v>
      </c>
      <c r="AI28">
        <v>0</v>
      </c>
      <c r="AJ28">
        <v>0</v>
      </c>
      <c r="AK28">
        <v>54.835500000000003</v>
      </c>
      <c r="AL28">
        <v>2.5564</v>
      </c>
      <c r="AM28">
        <v>0</v>
      </c>
      <c r="AN28">
        <v>0.66605999999999999</v>
      </c>
      <c r="AO28">
        <v>0</v>
      </c>
      <c r="AP28">
        <v>1.5371999999999999</v>
      </c>
      <c r="AQ28">
        <v>15.84</v>
      </c>
      <c r="AR28">
        <v>4.4160000000000004</v>
      </c>
      <c r="AS28">
        <v>5.1117600000000003</v>
      </c>
      <c r="AT28">
        <v>14.9968</v>
      </c>
      <c r="AU28">
        <v>0</v>
      </c>
      <c r="AV28">
        <v>41.428800000000003</v>
      </c>
      <c r="AW28">
        <v>54.061799999999998</v>
      </c>
      <c r="AX28">
        <v>1.143</v>
      </c>
      <c r="AY28">
        <v>0</v>
      </c>
      <c r="AZ28">
        <f t="shared" si="0"/>
        <v>80.929693999999998</v>
      </c>
      <c r="BA28">
        <f t="shared" si="1"/>
        <v>3008.8765710000007</v>
      </c>
      <c r="BD28">
        <v>4.2945000000000002</v>
      </c>
      <c r="BE28">
        <v>0</v>
      </c>
      <c r="BF28">
        <v>2.0646000000000001E-2</v>
      </c>
      <c r="BG28">
        <v>0</v>
      </c>
      <c r="BH28">
        <v>3.7000000000000002E-3</v>
      </c>
      <c r="BI28">
        <v>0.85655999999999999</v>
      </c>
      <c r="BJ28">
        <v>0</v>
      </c>
      <c r="BK28">
        <v>0</v>
      </c>
      <c r="BL28">
        <v>0</v>
      </c>
      <c r="BM28">
        <v>0</v>
      </c>
      <c r="BN28">
        <v>2.0959999999999999E-2</v>
      </c>
      <c r="BO28">
        <v>2.0299999999999998</v>
      </c>
      <c r="BP28">
        <v>2.19</v>
      </c>
      <c r="BQ28">
        <v>3.4642300000000001</v>
      </c>
      <c r="BR28">
        <v>0</v>
      </c>
      <c r="BS28">
        <v>1.64</v>
      </c>
      <c r="BT28">
        <v>0.33600000000000002</v>
      </c>
      <c r="BU28">
        <v>2.9693719999999999</v>
      </c>
      <c r="BV28">
        <v>1.342031</v>
      </c>
      <c r="BW28">
        <v>6.3</v>
      </c>
      <c r="BX28">
        <v>2.1292499999999999</v>
      </c>
      <c r="BY28">
        <v>0.26</v>
      </c>
      <c r="BZ28">
        <v>1.9378120000000001</v>
      </c>
      <c r="CA28">
        <v>3.5120239999999998</v>
      </c>
      <c r="CB28">
        <v>0.91</v>
      </c>
      <c r="CC28">
        <v>0.9</v>
      </c>
      <c r="CD28">
        <v>1.34</v>
      </c>
      <c r="CE28">
        <v>0.87</v>
      </c>
      <c r="CF28">
        <v>0.17</v>
      </c>
      <c r="CG28">
        <v>3.77</v>
      </c>
      <c r="CH28">
        <v>0.38640000000000002</v>
      </c>
      <c r="CI28">
        <v>6.76</v>
      </c>
      <c r="CJ28">
        <v>1.92</v>
      </c>
      <c r="CK28">
        <v>1.79</v>
      </c>
      <c r="CL28">
        <v>5.3144439999999999</v>
      </c>
      <c r="CM28">
        <v>1.870312</v>
      </c>
      <c r="CN28">
        <v>3.5429620000000002</v>
      </c>
      <c r="CO28">
        <v>3</v>
      </c>
      <c r="CP28">
        <v>0.99528000000000005</v>
      </c>
      <c r="CQ28">
        <v>2.79379</v>
      </c>
      <c r="CR28">
        <v>2.34</v>
      </c>
      <c r="CS28">
        <v>2.0069400000000002</v>
      </c>
      <c r="CT28">
        <v>0.97132700000000005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80.929693999999998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98.298000000000002</v>
      </c>
      <c r="J29">
        <v>1.143</v>
      </c>
      <c r="K29">
        <v>687.84215500000005</v>
      </c>
      <c r="L29">
        <v>678.28658399999995</v>
      </c>
      <c r="M29">
        <v>92.92</v>
      </c>
      <c r="N29">
        <v>119.15625</v>
      </c>
      <c r="O29">
        <v>124.79062500000001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18.140333999999999</v>
      </c>
      <c r="W29">
        <v>45.591769999999997</v>
      </c>
      <c r="X29">
        <v>147.515625</v>
      </c>
      <c r="Y29">
        <v>0</v>
      </c>
      <c r="Z29">
        <v>7.15</v>
      </c>
      <c r="AA29">
        <v>0</v>
      </c>
      <c r="AB29">
        <v>2.7759999999999998</v>
      </c>
      <c r="AC29">
        <v>0</v>
      </c>
      <c r="AD29">
        <v>0</v>
      </c>
      <c r="AE29">
        <v>34.022399999999998</v>
      </c>
      <c r="AF29">
        <v>18.288</v>
      </c>
      <c r="AG29">
        <v>44.702399999999997</v>
      </c>
      <c r="AH29">
        <v>72.395700000000005</v>
      </c>
      <c r="AI29">
        <v>0</v>
      </c>
      <c r="AJ29">
        <v>0</v>
      </c>
      <c r="AK29">
        <v>54.835500000000003</v>
      </c>
      <c r="AL29">
        <v>2.5564</v>
      </c>
      <c r="AM29">
        <v>0</v>
      </c>
      <c r="AN29">
        <v>0.66605999999999999</v>
      </c>
      <c r="AO29">
        <v>0</v>
      </c>
      <c r="AP29">
        <v>1.5371999999999999</v>
      </c>
      <c r="AQ29">
        <v>32.603999999999999</v>
      </c>
      <c r="AR29">
        <v>4.4160000000000004</v>
      </c>
      <c r="AS29">
        <v>5.1117600000000003</v>
      </c>
      <c r="AT29">
        <v>14.9968</v>
      </c>
      <c r="AU29">
        <v>0</v>
      </c>
      <c r="AV29">
        <v>41.428800000000003</v>
      </c>
      <c r="AW29">
        <v>54.061799999999998</v>
      </c>
      <c r="AX29">
        <v>1.143</v>
      </c>
      <c r="AY29">
        <v>0</v>
      </c>
      <c r="AZ29">
        <f t="shared" si="0"/>
        <v>81.458894000000001</v>
      </c>
      <c r="BA29">
        <f t="shared" si="1"/>
        <v>3084.1398710000003</v>
      </c>
      <c r="BD29">
        <v>4.2945000000000002</v>
      </c>
      <c r="BE29">
        <v>0</v>
      </c>
      <c r="BF29">
        <v>2.0646000000000001E-2</v>
      </c>
      <c r="BG29">
        <v>0</v>
      </c>
      <c r="BH29">
        <v>3.7000000000000002E-3</v>
      </c>
      <c r="BI29">
        <v>0.85655999999999999</v>
      </c>
      <c r="BJ29">
        <v>0</v>
      </c>
      <c r="BK29">
        <v>0</v>
      </c>
      <c r="BL29">
        <v>0</v>
      </c>
      <c r="BM29">
        <v>0</v>
      </c>
      <c r="BN29">
        <v>2.0959999999999999E-2</v>
      </c>
      <c r="BO29">
        <v>2.0299999999999998</v>
      </c>
      <c r="BP29">
        <v>2.19</v>
      </c>
      <c r="BQ29">
        <v>3.4642300000000001</v>
      </c>
      <c r="BR29">
        <v>0</v>
      </c>
      <c r="BS29">
        <v>1.64</v>
      </c>
      <c r="BT29">
        <v>0.67200000000000004</v>
      </c>
      <c r="BU29">
        <v>2.9693719999999999</v>
      </c>
      <c r="BV29">
        <v>1.342031</v>
      </c>
      <c r="BW29">
        <v>6.3</v>
      </c>
      <c r="BX29">
        <v>2.1292499999999999</v>
      </c>
      <c r="BY29">
        <v>0.26</v>
      </c>
      <c r="BZ29">
        <v>1.9378120000000001</v>
      </c>
      <c r="CA29">
        <v>3.5120239999999998</v>
      </c>
      <c r="CB29">
        <v>0.91</v>
      </c>
      <c r="CC29">
        <v>0.9</v>
      </c>
      <c r="CD29">
        <v>1.34</v>
      </c>
      <c r="CE29">
        <v>0.87</v>
      </c>
      <c r="CF29">
        <v>0.17</v>
      </c>
      <c r="CG29">
        <v>3.77</v>
      </c>
      <c r="CH29">
        <v>0.5796</v>
      </c>
      <c r="CI29">
        <v>6.76</v>
      </c>
      <c r="CJ29">
        <v>1.92</v>
      </c>
      <c r="CK29">
        <v>1.79</v>
      </c>
      <c r="CL29">
        <v>5.3144439999999999</v>
      </c>
      <c r="CM29">
        <v>1.870312</v>
      </c>
      <c r="CN29">
        <v>3.5429620000000002</v>
      </c>
      <c r="CO29">
        <v>3</v>
      </c>
      <c r="CP29">
        <v>0.99528000000000005</v>
      </c>
      <c r="CQ29">
        <v>2.79379</v>
      </c>
      <c r="CR29">
        <v>2.34</v>
      </c>
      <c r="CS29">
        <v>2.0069400000000002</v>
      </c>
      <c r="CT29">
        <v>0.97132700000000005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81.458894000000001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98.298000000000002</v>
      </c>
      <c r="J30">
        <v>1.143</v>
      </c>
      <c r="K30">
        <v>687.84215500000005</v>
      </c>
      <c r="L30">
        <v>678.28658399999995</v>
      </c>
      <c r="M30">
        <v>92.92</v>
      </c>
      <c r="N30">
        <v>119.15625</v>
      </c>
      <c r="O30">
        <v>124.79062500000001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18.140333999999999</v>
      </c>
      <c r="W30">
        <v>45.591769999999997</v>
      </c>
      <c r="X30">
        <v>147.515625</v>
      </c>
      <c r="Y30">
        <v>0</v>
      </c>
      <c r="Z30">
        <v>7.7</v>
      </c>
      <c r="AA30">
        <v>3.7919999999999998</v>
      </c>
      <c r="AB30">
        <v>5.5519999999999996</v>
      </c>
      <c r="AC30">
        <v>0</v>
      </c>
      <c r="AD30">
        <v>9.4322999999999997</v>
      </c>
      <c r="AE30">
        <v>51.193080000000002</v>
      </c>
      <c r="AF30">
        <v>27.431999999999999</v>
      </c>
      <c r="AG30">
        <v>44.702399999999997</v>
      </c>
      <c r="AH30">
        <v>96.527600000000007</v>
      </c>
      <c r="AI30">
        <v>5.2759999999999998</v>
      </c>
      <c r="AJ30">
        <v>0</v>
      </c>
      <c r="AK30">
        <v>54.835500000000003</v>
      </c>
      <c r="AL30">
        <v>2.5564</v>
      </c>
      <c r="AM30">
        <v>5.4056800000000003</v>
      </c>
      <c r="AN30">
        <v>0.66605999999999999</v>
      </c>
      <c r="AO30">
        <v>0</v>
      </c>
      <c r="AP30">
        <v>1.5371999999999999</v>
      </c>
      <c r="AQ30">
        <v>32.603999999999999</v>
      </c>
      <c r="AR30">
        <v>4.4160000000000004</v>
      </c>
      <c r="AS30">
        <v>5.1117600000000003</v>
      </c>
      <c r="AT30">
        <v>14.9968</v>
      </c>
      <c r="AU30">
        <v>0</v>
      </c>
      <c r="AV30">
        <v>41.428800000000003</v>
      </c>
      <c r="AW30">
        <v>54.061799999999998</v>
      </c>
      <c r="AX30">
        <v>1.143</v>
      </c>
      <c r="AY30">
        <v>0</v>
      </c>
      <c r="AZ30">
        <f t="shared" si="0"/>
        <v>81.707294000000005</v>
      </c>
      <c r="BA30">
        <f t="shared" si="1"/>
        <v>3162.0668309999996</v>
      </c>
      <c r="BD30">
        <v>4.2945000000000002</v>
      </c>
      <c r="BE30">
        <v>0</v>
      </c>
      <c r="BF30">
        <v>2.0646000000000001E-2</v>
      </c>
      <c r="BG30">
        <v>0</v>
      </c>
      <c r="BH30">
        <v>3.7000000000000002E-3</v>
      </c>
      <c r="BI30">
        <v>0.85655999999999999</v>
      </c>
      <c r="BJ30">
        <v>0</v>
      </c>
      <c r="BK30">
        <v>0</v>
      </c>
      <c r="BL30">
        <v>0</v>
      </c>
      <c r="BM30">
        <v>0</v>
      </c>
      <c r="BN30">
        <v>2.0959999999999999E-2</v>
      </c>
      <c r="BO30">
        <v>2.0299999999999998</v>
      </c>
      <c r="BP30">
        <v>2.19</v>
      </c>
      <c r="BQ30">
        <v>3.4642300000000001</v>
      </c>
      <c r="BR30">
        <v>5.5199999999999999E-2</v>
      </c>
      <c r="BS30">
        <v>1.64</v>
      </c>
      <c r="BT30">
        <v>0.67200000000000004</v>
      </c>
      <c r="BU30">
        <v>2.9693719999999999</v>
      </c>
      <c r="BV30">
        <v>1.342031</v>
      </c>
      <c r="BW30">
        <v>6.3</v>
      </c>
      <c r="BX30">
        <v>2.1292499999999999</v>
      </c>
      <c r="BY30">
        <v>0.26</v>
      </c>
      <c r="BZ30">
        <v>1.9378120000000001</v>
      </c>
      <c r="CA30">
        <v>3.5120239999999998</v>
      </c>
      <c r="CB30">
        <v>0.91</v>
      </c>
      <c r="CC30">
        <v>0.9</v>
      </c>
      <c r="CD30">
        <v>1.34</v>
      </c>
      <c r="CE30">
        <v>0.87</v>
      </c>
      <c r="CF30">
        <v>0.17</v>
      </c>
      <c r="CG30">
        <v>3.77</v>
      </c>
      <c r="CH30">
        <v>0.77280000000000004</v>
      </c>
      <c r="CI30">
        <v>6.76</v>
      </c>
      <c r="CJ30">
        <v>1.92</v>
      </c>
      <c r="CK30">
        <v>1.79</v>
      </c>
      <c r="CL30">
        <v>5.3144439999999999</v>
      </c>
      <c r="CM30">
        <v>1.870312</v>
      </c>
      <c r="CN30">
        <v>3.5429620000000002</v>
      </c>
      <c r="CO30">
        <v>3</v>
      </c>
      <c r="CP30">
        <v>0.99528000000000005</v>
      </c>
      <c r="CQ30">
        <v>2.79379</v>
      </c>
      <c r="CR30">
        <v>2.34</v>
      </c>
      <c r="CS30">
        <v>2.0069400000000002</v>
      </c>
      <c r="CT30">
        <v>0.97132700000000005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81.707294000000005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98.298000000000002</v>
      </c>
      <c r="J31">
        <v>1.143</v>
      </c>
      <c r="K31">
        <v>687.84215500000005</v>
      </c>
      <c r="L31">
        <v>678.28658399999995</v>
      </c>
      <c r="M31">
        <v>92.92</v>
      </c>
      <c r="N31">
        <v>119.15625</v>
      </c>
      <c r="O31">
        <v>124.79062500000001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18.140333999999999</v>
      </c>
      <c r="W31">
        <v>45.591769999999997</v>
      </c>
      <c r="X31">
        <v>147.515625</v>
      </c>
      <c r="Y31">
        <v>0</v>
      </c>
      <c r="Z31">
        <v>17.553799999999999</v>
      </c>
      <c r="AA31">
        <v>14.04936</v>
      </c>
      <c r="AB31">
        <v>27.343599999999999</v>
      </c>
      <c r="AC31">
        <v>0</v>
      </c>
      <c r="AD31">
        <v>18.864599999999999</v>
      </c>
      <c r="AE31">
        <v>51.209028000000004</v>
      </c>
      <c r="AF31">
        <v>30.784800000000001</v>
      </c>
      <c r="AG31">
        <v>44.702399999999997</v>
      </c>
      <c r="AH31">
        <v>119.194</v>
      </c>
      <c r="AI31">
        <v>17.146999999999998</v>
      </c>
      <c r="AJ31">
        <v>0</v>
      </c>
      <c r="AK31">
        <v>54.835500000000003</v>
      </c>
      <c r="AL31">
        <v>2.5564</v>
      </c>
      <c r="AM31">
        <v>10.8941</v>
      </c>
      <c r="AN31">
        <v>0.66605999999999999</v>
      </c>
      <c r="AO31">
        <v>0</v>
      </c>
      <c r="AP31">
        <v>1.5371999999999999</v>
      </c>
      <c r="AQ31">
        <v>32.603999999999999</v>
      </c>
      <c r="AR31">
        <v>11.04</v>
      </c>
      <c r="AS31">
        <v>10.492559999999999</v>
      </c>
      <c r="AT31">
        <v>14.9968</v>
      </c>
      <c r="AU31">
        <v>0</v>
      </c>
      <c r="AV31">
        <v>41.428800000000003</v>
      </c>
      <c r="AW31">
        <v>54.061799999999998</v>
      </c>
      <c r="AX31">
        <v>1.143</v>
      </c>
      <c r="AY31">
        <v>0</v>
      </c>
      <c r="AZ31">
        <f t="shared" si="0"/>
        <v>82.534021999999993</v>
      </c>
      <c r="BA31">
        <f t="shared" si="1"/>
        <v>3269.6279870000008</v>
      </c>
      <c r="BD31">
        <v>4.2945000000000002</v>
      </c>
      <c r="BE31">
        <v>0</v>
      </c>
      <c r="BF31">
        <v>2.0646000000000001E-2</v>
      </c>
      <c r="BG31">
        <v>0</v>
      </c>
      <c r="BH31">
        <v>3.7000000000000002E-3</v>
      </c>
      <c r="BI31">
        <v>0.85655999999999999</v>
      </c>
      <c r="BJ31">
        <v>0</v>
      </c>
      <c r="BK31">
        <v>0</v>
      </c>
      <c r="BL31">
        <v>0</v>
      </c>
      <c r="BM31">
        <v>0</v>
      </c>
      <c r="BN31">
        <v>2.0959999999999999E-2</v>
      </c>
      <c r="BO31">
        <v>2.0299999999999998</v>
      </c>
      <c r="BP31">
        <v>2.19</v>
      </c>
      <c r="BQ31">
        <v>3.4642300000000001</v>
      </c>
      <c r="BR31">
        <v>0.49992799999999998</v>
      </c>
      <c r="BS31">
        <v>1.64</v>
      </c>
      <c r="BT31">
        <v>0.67200000000000004</v>
      </c>
      <c r="BU31">
        <v>2.9693719999999999</v>
      </c>
      <c r="BV31">
        <v>1.342031</v>
      </c>
      <c r="BW31">
        <v>6.3</v>
      </c>
      <c r="BX31">
        <v>2.1292499999999999</v>
      </c>
      <c r="BY31">
        <v>0.26</v>
      </c>
      <c r="BZ31">
        <v>1.9378120000000001</v>
      </c>
      <c r="CA31">
        <v>3.5120239999999998</v>
      </c>
      <c r="CB31">
        <v>0.91</v>
      </c>
      <c r="CC31">
        <v>0.9</v>
      </c>
      <c r="CD31">
        <v>1.33</v>
      </c>
      <c r="CE31">
        <v>0.87</v>
      </c>
      <c r="CF31">
        <v>0.17</v>
      </c>
      <c r="CG31">
        <v>3.77</v>
      </c>
      <c r="CH31">
        <v>0.95479999999999998</v>
      </c>
      <c r="CI31">
        <v>6.97</v>
      </c>
      <c r="CJ31">
        <v>1.92</v>
      </c>
      <c r="CK31">
        <v>1.79</v>
      </c>
      <c r="CL31">
        <v>5.3144439999999999</v>
      </c>
      <c r="CM31">
        <v>1.870312</v>
      </c>
      <c r="CN31">
        <v>3.5429620000000002</v>
      </c>
      <c r="CO31">
        <v>3</v>
      </c>
      <c r="CP31">
        <v>0.99528000000000005</v>
      </c>
      <c r="CQ31">
        <v>2.79379</v>
      </c>
      <c r="CR31">
        <v>2.34</v>
      </c>
      <c r="CS31">
        <v>2.0069400000000002</v>
      </c>
      <c r="CT31">
        <v>0.97132700000000005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82.534021999999993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22.62</v>
      </c>
      <c r="H32">
        <v>0</v>
      </c>
      <c r="I32">
        <v>98.298000000000002</v>
      </c>
      <c r="J32">
        <v>1.143</v>
      </c>
      <c r="K32">
        <v>687.84215500000005</v>
      </c>
      <c r="L32">
        <v>678.28658399999995</v>
      </c>
      <c r="M32">
        <v>92.92</v>
      </c>
      <c r="N32">
        <v>119.15625</v>
      </c>
      <c r="O32">
        <v>124.79062500000001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18.140333999999999</v>
      </c>
      <c r="W32">
        <v>45.591769999999997</v>
      </c>
      <c r="X32">
        <v>147.515625</v>
      </c>
      <c r="Y32">
        <v>0</v>
      </c>
      <c r="Z32">
        <v>17.553799999999999</v>
      </c>
      <c r="AA32">
        <v>14.04936</v>
      </c>
      <c r="AB32">
        <v>27.343599999999999</v>
      </c>
      <c r="AC32">
        <v>0</v>
      </c>
      <c r="AD32">
        <v>28.296900000000001</v>
      </c>
      <c r="AE32">
        <v>51.209028000000004</v>
      </c>
      <c r="AF32">
        <v>30.784800000000001</v>
      </c>
      <c r="AG32">
        <v>44.702399999999997</v>
      </c>
      <c r="AH32">
        <v>120.65949999999999</v>
      </c>
      <c r="AI32">
        <v>17.146999999999998</v>
      </c>
      <c r="AJ32">
        <v>0</v>
      </c>
      <c r="AK32">
        <v>54.835500000000003</v>
      </c>
      <c r="AL32">
        <v>2.5564</v>
      </c>
      <c r="AM32">
        <v>16.38252</v>
      </c>
      <c r="AN32">
        <v>0.66605999999999999</v>
      </c>
      <c r="AO32">
        <v>0</v>
      </c>
      <c r="AP32">
        <v>1.5371999999999999</v>
      </c>
      <c r="AQ32">
        <v>65.207999999999998</v>
      </c>
      <c r="AR32">
        <v>27.6</v>
      </c>
      <c r="AS32">
        <v>16.680479999999999</v>
      </c>
      <c r="AT32">
        <v>14.9968</v>
      </c>
      <c r="AU32">
        <v>0</v>
      </c>
      <c r="AV32">
        <v>41.428800000000003</v>
      </c>
      <c r="AW32">
        <v>54.061799999999998</v>
      </c>
      <c r="AX32">
        <v>1.143</v>
      </c>
      <c r="AY32">
        <v>0</v>
      </c>
      <c r="AZ32">
        <f t="shared" si="0"/>
        <v>82.545221999999995</v>
      </c>
      <c r="BA32">
        <f t="shared" si="1"/>
        <v>3341.3773270000015</v>
      </c>
      <c r="BD32">
        <v>4.2945000000000002</v>
      </c>
      <c r="BE32">
        <v>0</v>
      </c>
      <c r="BF32">
        <v>2.0646000000000001E-2</v>
      </c>
      <c r="BG32">
        <v>0</v>
      </c>
      <c r="BH32">
        <v>3.7000000000000002E-3</v>
      </c>
      <c r="BI32">
        <v>0.85655999999999999</v>
      </c>
      <c r="BJ32">
        <v>0</v>
      </c>
      <c r="BK32">
        <v>0</v>
      </c>
      <c r="BL32">
        <v>0</v>
      </c>
      <c r="BM32">
        <v>0</v>
      </c>
      <c r="BN32">
        <v>2.0959999999999999E-2</v>
      </c>
      <c r="BO32">
        <v>2.0299999999999998</v>
      </c>
      <c r="BP32">
        <v>2.19</v>
      </c>
      <c r="BQ32">
        <v>3.4642300000000001</v>
      </c>
      <c r="BR32">
        <v>0.49992799999999998</v>
      </c>
      <c r="BS32">
        <v>1.64</v>
      </c>
      <c r="BT32">
        <v>0.67200000000000004</v>
      </c>
      <c r="BU32">
        <v>2.9693719999999999</v>
      </c>
      <c r="BV32">
        <v>1.342031</v>
      </c>
      <c r="BW32">
        <v>6.3</v>
      </c>
      <c r="BX32">
        <v>2.1292499999999999</v>
      </c>
      <c r="BY32">
        <v>0.26</v>
      </c>
      <c r="BZ32">
        <v>1.9378120000000001</v>
      </c>
      <c r="CA32">
        <v>3.5120239999999998</v>
      </c>
      <c r="CB32">
        <v>0.91</v>
      </c>
      <c r="CC32">
        <v>0.9</v>
      </c>
      <c r="CD32">
        <v>1.33</v>
      </c>
      <c r="CE32">
        <v>0.87</v>
      </c>
      <c r="CF32">
        <v>0.17</v>
      </c>
      <c r="CG32">
        <v>3.77</v>
      </c>
      <c r="CH32">
        <v>0.96599999999999997</v>
      </c>
      <c r="CI32">
        <v>6.97</v>
      </c>
      <c r="CJ32">
        <v>1.92</v>
      </c>
      <c r="CK32">
        <v>1.79</v>
      </c>
      <c r="CL32">
        <v>5.3144439999999999</v>
      </c>
      <c r="CM32">
        <v>1.870312</v>
      </c>
      <c r="CN32">
        <v>3.5429620000000002</v>
      </c>
      <c r="CO32">
        <v>3</v>
      </c>
      <c r="CP32">
        <v>0.99528000000000005</v>
      </c>
      <c r="CQ32">
        <v>2.79379</v>
      </c>
      <c r="CR32">
        <v>2.34</v>
      </c>
      <c r="CS32">
        <v>2.0069400000000002</v>
      </c>
      <c r="CT32">
        <v>0.97132700000000005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82.545221999999995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22.62</v>
      </c>
      <c r="H33">
        <v>0</v>
      </c>
      <c r="I33">
        <v>98.298000000000002</v>
      </c>
      <c r="J33">
        <v>1.143</v>
      </c>
      <c r="K33">
        <v>687.84215500000005</v>
      </c>
      <c r="L33">
        <v>678.28658399999995</v>
      </c>
      <c r="M33">
        <v>92.92</v>
      </c>
      <c r="N33">
        <v>119.15625</v>
      </c>
      <c r="O33">
        <v>124.79062500000001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18.140333999999999</v>
      </c>
      <c r="W33">
        <v>45.591769999999997</v>
      </c>
      <c r="X33">
        <v>147.515625</v>
      </c>
      <c r="Y33">
        <v>0</v>
      </c>
      <c r="Z33">
        <v>17.553799999999999</v>
      </c>
      <c r="AA33">
        <v>14.04936</v>
      </c>
      <c r="AB33">
        <v>27.343599999999999</v>
      </c>
      <c r="AC33">
        <v>0</v>
      </c>
      <c r="AD33">
        <v>28.296900000000001</v>
      </c>
      <c r="AE33">
        <v>51.209028000000004</v>
      </c>
      <c r="AF33">
        <v>30.784800000000001</v>
      </c>
      <c r="AG33">
        <v>44.702399999999997</v>
      </c>
      <c r="AH33">
        <v>120.65949999999999</v>
      </c>
      <c r="AI33">
        <v>17.146999999999998</v>
      </c>
      <c r="AJ33">
        <v>0</v>
      </c>
      <c r="AK33">
        <v>54.835500000000003</v>
      </c>
      <c r="AL33">
        <v>2.5564</v>
      </c>
      <c r="AM33">
        <v>16.38252</v>
      </c>
      <c r="AN33">
        <v>0.66605999999999999</v>
      </c>
      <c r="AO33">
        <v>0</v>
      </c>
      <c r="AP33">
        <v>1.5371999999999999</v>
      </c>
      <c r="AQ33">
        <v>65.207999999999998</v>
      </c>
      <c r="AR33">
        <v>27.6</v>
      </c>
      <c r="AS33">
        <v>16.680479999999999</v>
      </c>
      <c r="AT33">
        <v>14.9968</v>
      </c>
      <c r="AU33">
        <v>0</v>
      </c>
      <c r="AV33">
        <v>41.428800000000003</v>
      </c>
      <c r="AW33">
        <v>54.061799999999998</v>
      </c>
      <c r="AX33">
        <v>1.143</v>
      </c>
      <c r="AY33">
        <v>0</v>
      </c>
      <c r="AZ33">
        <f t="shared" si="0"/>
        <v>83.160622000000004</v>
      </c>
      <c r="BA33">
        <f t="shared" si="1"/>
        <v>3341.9927270000012</v>
      </c>
      <c r="BD33">
        <v>4.2945000000000002</v>
      </c>
      <c r="BE33">
        <v>0</v>
      </c>
      <c r="BF33">
        <v>2.0646000000000001E-2</v>
      </c>
      <c r="BG33">
        <v>0</v>
      </c>
      <c r="BH33">
        <v>3.7000000000000002E-3</v>
      </c>
      <c r="BI33">
        <v>0.85655999999999999</v>
      </c>
      <c r="BJ33">
        <v>0</v>
      </c>
      <c r="BK33">
        <v>0</v>
      </c>
      <c r="BL33">
        <v>0</v>
      </c>
      <c r="BM33">
        <v>0</v>
      </c>
      <c r="BN33">
        <v>2.0959999999999999E-2</v>
      </c>
      <c r="BO33">
        <v>2.0299999999999998</v>
      </c>
      <c r="BP33">
        <v>2.19</v>
      </c>
      <c r="BQ33">
        <v>3.4642300000000001</v>
      </c>
      <c r="BR33">
        <v>0.49992799999999998</v>
      </c>
      <c r="BS33">
        <v>1.64</v>
      </c>
      <c r="BT33">
        <v>1.2474000000000001</v>
      </c>
      <c r="BU33">
        <v>2.9693719999999999</v>
      </c>
      <c r="BV33">
        <v>1.342031</v>
      </c>
      <c r="BW33">
        <v>6.3</v>
      </c>
      <c r="BX33">
        <v>2.1292499999999999</v>
      </c>
      <c r="BY33">
        <v>0.26</v>
      </c>
      <c r="BZ33">
        <v>1.9378120000000001</v>
      </c>
      <c r="CA33">
        <v>3.5120239999999998</v>
      </c>
      <c r="CB33">
        <v>0.95</v>
      </c>
      <c r="CC33">
        <v>0.9</v>
      </c>
      <c r="CD33">
        <v>1.33</v>
      </c>
      <c r="CE33">
        <v>0.87</v>
      </c>
      <c r="CF33">
        <v>0.17</v>
      </c>
      <c r="CG33">
        <v>3.77</v>
      </c>
      <c r="CH33">
        <v>0.96599999999999997</v>
      </c>
      <c r="CI33">
        <v>6.97</v>
      </c>
      <c r="CJ33">
        <v>1.92</v>
      </c>
      <c r="CK33">
        <v>1.79</v>
      </c>
      <c r="CL33">
        <v>5.3144439999999999</v>
      </c>
      <c r="CM33">
        <v>1.870312</v>
      </c>
      <c r="CN33">
        <v>3.5429620000000002</v>
      </c>
      <c r="CO33">
        <v>3</v>
      </c>
      <c r="CP33">
        <v>0.99528000000000005</v>
      </c>
      <c r="CQ33">
        <v>2.79379</v>
      </c>
      <c r="CR33">
        <v>2.34</v>
      </c>
      <c r="CS33">
        <v>2.0069400000000002</v>
      </c>
      <c r="CT33">
        <v>0.97132700000000005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83.160622000000004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22.62</v>
      </c>
      <c r="H34">
        <v>0</v>
      </c>
      <c r="I34">
        <v>98.298000000000002</v>
      </c>
      <c r="J34">
        <v>1.143</v>
      </c>
      <c r="K34">
        <v>687.84215500000005</v>
      </c>
      <c r="L34">
        <v>678.28658399999995</v>
      </c>
      <c r="M34">
        <v>92.92</v>
      </c>
      <c r="N34">
        <v>119.15625</v>
      </c>
      <c r="O34">
        <v>124.79062500000001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18.140333999999999</v>
      </c>
      <c r="W34">
        <v>45.591769999999997</v>
      </c>
      <c r="X34">
        <v>147.515625</v>
      </c>
      <c r="Y34">
        <v>0</v>
      </c>
      <c r="Z34">
        <v>13.1076</v>
      </c>
      <c r="AA34">
        <v>14.04936</v>
      </c>
      <c r="AB34">
        <v>27.343599999999999</v>
      </c>
      <c r="AC34">
        <v>0</v>
      </c>
      <c r="AD34">
        <v>28.296900000000001</v>
      </c>
      <c r="AE34">
        <v>51.209028000000004</v>
      </c>
      <c r="AF34">
        <v>30.784800000000001</v>
      </c>
      <c r="AG34">
        <v>44.702399999999997</v>
      </c>
      <c r="AH34">
        <v>120.65949999999999</v>
      </c>
      <c r="AI34">
        <v>17.146999999999998</v>
      </c>
      <c r="AJ34">
        <v>0</v>
      </c>
      <c r="AK34">
        <v>54.835500000000003</v>
      </c>
      <c r="AL34">
        <v>2.5564</v>
      </c>
      <c r="AM34">
        <v>16.38252</v>
      </c>
      <c r="AN34">
        <v>0.66605999999999999</v>
      </c>
      <c r="AO34">
        <v>0</v>
      </c>
      <c r="AP34">
        <v>1.5371999999999999</v>
      </c>
      <c r="AQ34">
        <v>65.207999999999998</v>
      </c>
      <c r="AR34">
        <v>11.04</v>
      </c>
      <c r="AS34">
        <v>16.680479999999999</v>
      </c>
      <c r="AT34">
        <v>14.9968</v>
      </c>
      <c r="AU34">
        <v>0</v>
      </c>
      <c r="AV34">
        <v>41.428800000000003</v>
      </c>
      <c r="AW34">
        <v>54.061799999999998</v>
      </c>
      <c r="AX34">
        <v>1.143</v>
      </c>
      <c r="AY34">
        <v>0</v>
      </c>
      <c r="AZ34">
        <f t="shared" si="0"/>
        <v>83.160622000000004</v>
      </c>
      <c r="BA34">
        <f t="shared" si="1"/>
        <v>3320.9865270000009</v>
      </c>
      <c r="BD34">
        <v>4.2945000000000002</v>
      </c>
      <c r="BE34">
        <v>0</v>
      </c>
      <c r="BF34">
        <v>2.0646000000000001E-2</v>
      </c>
      <c r="BG34">
        <v>0</v>
      </c>
      <c r="BH34">
        <v>3.7000000000000002E-3</v>
      </c>
      <c r="BI34">
        <v>0.85655999999999999</v>
      </c>
      <c r="BJ34">
        <v>0</v>
      </c>
      <c r="BK34">
        <v>0</v>
      </c>
      <c r="BL34">
        <v>0</v>
      </c>
      <c r="BM34">
        <v>0</v>
      </c>
      <c r="BN34">
        <v>2.0959999999999999E-2</v>
      </c>
      <c r="BO34">
        <v>2.0299999999999998</v>
      </c>
      <c r="BP34">
        <v>2.19</v>
      </c>
      <c r="BQ34">
        <v>3.4642300000000001</v>
      </c>
      <c r="BR34">
        <v>0.49992799999999998</v>
      </c>
      <c r="BS34">
        <v>1.64</v>
      </c>
      <c r="BT34">
        <v>1.2474000000000001</v>
      </c>
      <c r="BU34">
        <v>2.9693719999999999</v>
      </c>
      <c r="BV34">
        <v>1.342031</v>
      </c>
      <c r="BW34">
        <v>6.3</v>
      </c>
      <c r="BX34">
        <v>2.1292499999999999</v>
      </c>
      <c r="BY34">
        <v>0.26</v>
      </c>
      <c r="BZ34">
        <v>1.9378120000000001</v>
      </c>
      <c r="CA34">
        <v>3.5120239999999998</v>
      </c>
      <c r="CB34">
        <v>0.95</v>
      </c>
      <c r="CC34">
        <v>0.9</v>
      </c>
      <c r="CD34">
        <v>1.33</v>
      </c>
      <c r="CE34">
        <v>0.87</v>
      </c>
      <c r="CF34">
        <v>0.17</v>
      </c>
      <c r="CG34">
        <v>3.77</v>
      </c>
      <c r="CH34">
        <v>0.96599999999999997</v>
      </c>
      <c r="CI34">
        <v>6.97</v>
      </c>
      <c r="CJ34">
        <v>1.92</v>
      </c>
      <c r="CK34">
        <v>1.79</v>
      </c>
      <c r="CL34">
        <v>5.3144439999999999</v>
      </c>
      <c r="CM34">
        <v>1.870312</v>
      </c>
      <c r="CN34">
        <v>3.5429620000000002</v>
      </c>
      <c r="CO34">
        <v>3</v>
      </c>
      <c r="CP34">
        <v>0.99528000000000005</v>
      </c>
      <c r="CQ34">
        <v>2.79379</v>
      </c>
      <c r="CR34">
        <v>2.34</v>
      </c>
      <c r="CS34">
        <v>2.0069400000000002</v>
      </c>
      <c r="CT34">
        <v>0.97132700000000005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83.160622000000004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22.62</v>
      </c>
      <c r="H35">
        <v>0</v>
      </c>
      <c r="I35">
        <v>98.298000000000002</v>
      </c>
      <c r="J35">
        <v>1.143</v>
      </c>
      <c r="K35">
        <v>687.84215500000005</v>
      </c>
      <c r="L35">
        <v>678.28658399999995</v>
      </c>
      <c r="M35">
        <v>92.92</v>
      </c>
      <c r="N35">
        <v>119.15625</v>
      </c>
      <c r="O35">
        <v>124.79062500000001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18.140333999999999</v>
      </c>
      <c r="W35">
        <v>45.591769999999997</v>
      </c>
      <c r="X35">
        <v>147.515625</v>
      </c>
      <c r="Y35">
        <v>0</v>
      </c>
      <c r="Z35">
        <v>13.09</v>
      </c>
      <c r="AA35">
        <v>14.04936</v>
      </c>
      <c r="AB35">
        <v>27.343599999999999</v>
      </c>
      <c r="AC35">
        <v>0</v>
      </c>
      <c r="AD35">
        <v>28.296900000000001</v>
      </c>
      <c r="AE35">
        <v>51.209028000000004</v>
      </c>
      <c r="AF35">
        <v>30.784800000000001</v>
      </c>
      <c r="AG35">
        <v>44.702399999999997</v>
      </c>
      <c r="AH35">
        <v>120.65949999999999</v>
      </c>
      <c r="AI35">
        <v>17.146999999999998</v>
      </c>
      <c r="AJ35">
        <v>0</v>
      </c>
      <c r="AK35">
        <v>54.835500000000003</v>
      </c>
      <c r="AL35">
        <v>2.5564</v>
      </c>
      <c r="AM35">
        <v>10.8941</v>
      </c>
      <c r="AN35">
        <v>0.66605999999999999</v>
      </c>
      <c r="AO35">
        <v>0</v>
      </c>
      <c r="AP35">
        <v>6.4050000000000002</v>
      </c>
      <c r="AQ35">
        <v>65.207999999999998</v>
      </c>
      <c r="AR35">
        <v>8.8320000000000007</v>
      </c>
      <c r="AS35">
        <v>16.680479999999999</v>
      </c>
      <c r="AT35">
        <v>14.9968</v>
      </c>
      <c r="AU35">
        <v>0</v>
      </c>
      <c r="AV35">
        <v>41.1</v>
      </c>
      <c r="AW35">
        <v>54.061799999999998</v>
      </c>
      <c r="AX35">
        <v>1.143</v>
      </c>
      <c r="AY35">
        <v>0</v>
      </c>
      <c r="AZ35">
        <f t="shared" si="0"/>
        <v>83.260462000000004</v>
      </c>
      <c r="BA35">
        <f t="shared" si="1"/>
        <v>3317.9113470000011</v>
      </c>
      <c r="BD35">
        <v>4.2945000000000002</v>
      </c>
      <c r="BE35">
        <v>0</v>
      </c>
      <c r="BF35">
        <v>2.0646000000000001E-2</v>
      </c>
      <c r="BG35">
        <v>0</v>
      </c>
      <c r="BH35">
        <v>3.7000000000000002E-3</v>
      </c>
      <c r="BI35">
        <v>0.85655999999999999</v>
      </c>
      <c r="BJ35">
        <v>0</v>
      </c>
      <c r="BK35">
        <v>0</v>
      </c>
      <c r="BL35">
        <v>0</v>
      </c>
      <c r="BM35">
        <v>0</v>
      </c>
      <c r="BN35">
        <v>2.0799999999999999E-2</v>
      </c>
      <c r="BO35">
        <v>2.0299999999999998</v>
      </c>
      <c r="BP35">
        <v>2.19</v>
      </c>
      <c r="BQ35">
        <v>3.4642300000000001</v>
      </c>
      <c r="BR35">
        <v>0.49992799999999998</v>
      </c>
      <c r="BS35">
        <v>1.64</v>
      </c>
      <c r="BT35">
        <v>1.2474000000000001</v>
      </c>
      <c r="BU35">
        <v>2.9693719999999999</v>
      </c>
      <c r="BV35">
        <v>1.342031</v>
      </c>
      <c r="BW35">
        <v>6.3</v>
      </c>
      <c r="BX35">
        <v>2.1292499999999999</v>
      </c>
      <c r="BY35">
        <v>0.26</v>
      </c>
      <c r="BZ35">
        <v>1.9378120000000001</v>
      </c>
      <c r="CA35">
        <v>3.5120239999999998</v>
      </c>
      <c r="CB35">
        <v>0.95</v>
      </c>
      <c r="CC35">
        <v>0.9</v>
      </c>
      <c r="CD35">
        <v>1.33</v>
      </c>
      <c r="CE35">
        <v>0.87</v>
      </c>
      <c r="CF35">
        <v>0.16</v>
      </c>
      <c r="CG35">
        <v>3.77</v>
      </c>
      <c r="CH35">
        <v>0.96599999999999997</v>
      </c>
      <c r="CI35">
        <v>7.08</v>
      </c>
      <c r="CJ35">
        <v>1.92</v>
      </c>
      <c r="CK35">
        <v>1.79</v>
      </c>
      <c r="CL35">
        <v>5.3144439999999999</v>
      </c>
      <c r="CM35">
        <v>1.870312</v>
      </c>
      <c r="CN35">
        <v>3.5429620000000002</v>
      </c>
      <c r="CO35">
        <v>3</v>
      </c>
      <c r="CP35">
        <v>0.99528000000000005</v>
      </c>
      <c r="CQ35">
        <v>2.79379</v>
      </c>
      <c r="CR35">
        <v>2.34</v>
      </c>
      <c r="CS35">
        <v>2.0069400000000002</v>
      </c>
      <c r="CT35">
        <v>0.97132700000000005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83.260462000000004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22.62</v>
      </c>
      <c r="H36">
        <v>0</v>
      </c>
      <c r="I36">
        <v>97.155000000000001</v>
      </c>
      <c r="J36">
        <v>1.143</v>
      </c>
      <c r="K36">
        <v>687.84215500000005</v>
      </c>
      <c r="L36">
        <v>678.28658399999995</v>
      </c>
      <c r="M36">
        <v>92.92</v>
      </c>
      <c r="N36">
        <v>119.15625</v>
      </c>
      <c r="O36">
        <v>124.79062500000001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18.140333999999999</v>
      </c>
      <c r="W36">
        <v>45.591769999999997</v>
      </c>
      <c r="X36">
        <v>147.515625</v>
      </c>
      <c r="Y36">
        <v>0</v>
      </c>
      <c r="Z36">
        <v>13.09</v>
      </c>
      <c r="AA36">
        <v>14.04936</v>
      </c>
      <c r="AB36">
        <v>18.044</v>
      </c>
      <c r="AC36">
        <v>0</v>
      </c>
      <c r="AD36">
        <v>28.296900000000001</v>
      </c>
      <c r="AE36">
        <v>51.209028000000004</v>
      </c>
      <c r="AF36">
        <v>30.784800000000001</v>
      </c>
      <c r="AG36">
        <v>44.702399999999997</v>
      </c>
      <c r="AH36">
        <v>119.194</v>
      </c>
      <c r="AI36">
        <v>17.146999999999998</v>
      </c>
      <c r="AJ36">
        <v>0</v>
      </c>
      <c r="AK36">
        <v>54.835500000000003</v>
      </c>
      <c r="AL36">
        <v>2.5564</v>
      </c>
      <c r="AM36">
        <v>5.4608400000000001</v>
      </c>
      <c r="AN36">
        <v>0.66605999999999999</v>
      </c>
      <c r="AO36">
        <v>0</v>
      </c>
      <c r="AP36">
        <v>6.4050000000000002</v>
      </c>
      <c r="AQ36">
        <v>65.207999999999998</v>
      </c>
      <c r="AR36">
        <v>11.04</v>
      </c>
      <c r="AS36">
        <v>16.680479999999999</v>
      </c>
      <c r="AT36">
        <v>14.9968</v>
      </c>
      <c r="AU36">
        <v>0</v>
      </c>
      <c r="AV36">
        <v>41.1</v>
      </c>
      <c r="AW36">
        <v>54.061799999999998</v>
      </c>
      <c r="AX36">
        <v>1.143</v>
      </c>
      <c r="AY36">
        <v>0</v>
      </c>
      <c r="AZ36">
        <f t="shared" si="0"/>
        <v>83.249262000000002</v>
      </c>
      <c r="BA36">
        <f t="shared" si="1"/>
        <v>3302.7667870000005</v>
      </c>
      <c r="BD36">
        <v>4.2945000000000002</v>
      </c>
      <c r="BE36">
        <v>0</v>
      </c>
      <c r="BF36">
        <v>2.0646000000000001E-2</v>
      </c>
      <c r="BG36">
        <v>0</v>
      </c>
      <c r="BH36">
        <v>3.7000000000000002E-3</v>
      </c>
      <c r="BI36">
        <v>0.85655999999999999</v>
      </c>
      <c r="BJ36">
        <v>0</v>
      </c>
      <c r="BK36">
        <v>0</v>
      </c>
      <c r="BL36">
        <v>0</v>
      </c>
      <c r="BM36">
        <v>0</v>
      </c>
      <c r="BN36">
        <v>2.0799999999999999E-2</v>
      </c>
      <c r="BO36">
        <v>2.0299999999999998</v>
      </c>
      <c r="BP36">
        <v>2.19</v>
      </c>
      <c r="BQ36">
        <v>3.4642300000000001</v>
      </c>
      <c r="BR36">
        <v>0.49992799999999998</v>
      </c>
      <c r="BS36">
        <v>1.64</v>
      </c>
      <c r="BT36">
        <v>1.2474000000000001</v>
      </c>
      <c r="BU36">
        <v>2.9693719999999999</v>
      </c>
      <c r="BV36">
        <v>1.342031</v>
      </c>
      <c r="BW36">
        <v>6.3</v>
      </c>
      <c r="BX36">
        <v>2.1292499999999999</v>
      </c>
      <c r="BY36">
        <v>0.26</v>
      </c>
      <c r="BZ36">
        <v>1.9378120000000001</v>
      </c>
      <c r="CA36">
        <v>3.5120239999999998</v>
      </c>
      <c r="CB36">
        <v>0.95</v>
      </c>
      <c r="CC36">
        <v>0.9</v>
      </c>
      <c r="CD36">
        <v>1.33</v>
      </c>
      <c r="CE36">
        <v>0.87</v>
      </c>
      <c r="CF36">
        <v>0.16</v>
      </c>
      <c r="CG36">
        <v>3.77</v>
      </c>
      <c r="CH36">
        <v>0.95479999999999998</v>
      </c>
      <c r="CI36">
        <v>7.08</v>
      </c>
      <c r="CJ36">
        <v>1.92</v>
      </c>
      <c r="CK36">
        <v>1.79</v>
      </c>
      <c r="CL36">
        <v>5.3144439999999999</v>
      </c>
      <c r="CM36">
        <v>1.870312</v>
      </c>
      <c r="CN36">
        <v>3.5429620000000002</v>
      </c>
      <c r="CO36">
        <v>3</v>
      </c>
      <c r="CP36">
        <v>0.99528000000000005</v>
      </c>
      <c r="CQ36">
        <v>2.79379</v>
      </c>
      <c r="CR36">
        <v>2.34</v>
      </c>
      <c r="CS36">
        <v>2.0069400000000002</v>
      </c>
      <c r="CT36">
        <v>0.97132700000000005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83.249262000000002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22.62</v>
      </c>
      <c r="H37">
        <v>0</v>
      </c>
      <c r="I37">
        <v>97.155000000000001</v>
      </c>
      <c r="J37">
        <v>1.143</v>
      </c>
      <c r="K37">
        <v>687.84215500000005</v>
      </c>
      <c r="L37">
        <v>678.28658399999995</v>
      </c>
      <c r="M37">
        <v>92.92</v>
      </c>
      <c r="N37">
        <v>119.15625</v>
      </c>
      <c r="O37">
        <v>124.79062500000001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18.140333999999999</v>
      </c>
      <c r="W37">
        <v>45.591769999999997</v>
      </c>
      <c r="X37">
        <v>147.515625</v>
      </c>
      <c r="Y37">
        <v>0</v>
      </c>
      <c r="Z37">
        <v>7.15</v>
      </c>
      <c r="AA37">
        <v>3.7919999999999998</v>
      </c>
      <c r="AB37">
        <v>4.1639999999999997</v>
      </c>
      <c r="AC37">
        <v>0</v>
      </c>
      <c r="AD37">
        <v>18.864599999999999</v>
      </c>
      <c r="AE37">
        <v>34.022399999999998</v>
      </c>
      <c r="AF37">
        <v>18.288</v>
      </c>
      <c r="AG37">
        <v>44.702399999999997</v>
      </c>
      <c r="AH37">
        <v>96.527600000000007</v>
      </c>
      <c r="AI37">
        <v>5.2759999999999998</v>
      </c>
      <c r="AJ37">
        <v>0</v>
      </c>
      <c r="AK37">
        <v>54.835500000000003</v>
      </c>
      <c r="AL37">
        <v>2.5564</v>
      </c>
      <c r="AM37">
        <v>0</v>
      </c>
      <c r="AN37">
        <v>0.66605999999999999</v>
      </c>
      <c r="AO37">
        <v>0</v>
      </c>
      <c r="AP37">
        <v>6.4050000000000002</v>
      </c>
      <c r="AQ37">
        <v>65.207999999999998</v>
      </c>
      <c r="AR37">
        <v>27.6</v>
      </c>
      <c r="AS37">
        <v>16.680479999999999</v>
      </c>
      <c r="AT37">
        <v>14.9968</v>
      </c>
      <c r="AU37">
        <v>0</v>
      </c>
      <c r="AV37">
        <v>41.1</v>
      </c>
      <c r="AW37">
        <v>54.061799999999998</v>
      </c>
      <c r="AX37">
        <v>1.143</v>
      </c>
      <c r="AY37">
        <v>0</v>
      </c>
      <c r="AZ37">
        <f t="shared" si="0"/>
        <v>82.827861999999996</v>
      </c>
      <c r="BA37">
        <f t="shared" si="1"/>
        <v>3209.7140590000004</v>
      </c>
      <c r="BD37">
        <v>4.2945000000000002</v>
      </c>
      <c r="BE37">
        <v>0</v>
      </c>
      <c r="BF37">
        <v>2.0646000000000001E-2</v>
      </c>
      <c r="BG37">
        <v>0</v>
      </c>
      <c r="BH37">
        <v>3.7000000000000002E-3</v>
      </c>
      <c r="BI37">
        <v>0.85655999999999999</v>
      </c>
      <c r="BJ37">
        <v>0</v>
      </c>
      <c r="BK37">
        <v>0</v>
      </c>
      <c r="BL37">
        <v>0</v>
      </c>
      <c r="BM37">
        <v>0</v>
      </c>
      <c r="BN37">
        <v>2.0799999999999999E-2</v>
      </c>
      <c r="BO37">
        <v>2.0299999999999998</v>
      </c>
      <c r="BP37">
        <v>2.19</v>
      </c>
      <c r="BQ37">
        <v>3.4642300000000001</v>
      </c>
      <c r="BR37">
        <v>0.49992799999999998</v>
      </c>
      <c r="BS37">
        <v>1.64</v>
      </c>
      <c r="BT37">
        <v>1.008</v>
      </c>
      <c r="BU37">
        <v>2.9693719999999999</v>
      </c>
      <c r="BV37">
        <v>1.342031</v>
      </c>
      <c r="BW37">
        <v>6.3</v>
      </c>
      <c r="BX37">
        <v>2.1292499999999999</v>
      </c>
      <c r="BY37">
        <v>0.26</v>
      </c>
      <c r="BZ37">
        <v>1.9378120000000001</v>
      </c>
      <c r="CA37">
        <v>3.5120239999999998</v>
      </c>
      <c r="CB37">
        <v>0.95</v>
      </c>
      <c r="CC37">
        <v>0.9</v>
      </c>
      <c r="CD37">
        <v>1.33</v>
      </c>
      <c r="CE37">
        <v>0.87</v>
      </c>
      <c r="CF37">
        <v>0.16</v>
      </c>
      <c r="CG37">
        <v>3.77</v>
      </c>
      <c r="CH37">
        <v>0.77280000000000004</v>
      </c>
      <c r="CI37">
        <v>7.08</v>
      </c>
      <c r="CJ37">
        <v>1.92</v>
      </c>
      <c r="CK37">
        <v>1.79</v>
      </c>
      <c r="CL37">
        <v>5.3144439999999999</v>
      </c>
      <c r="CM37">
        <v>1.870312</v>
      </c>
      <c r="CN37">
        <v>3.5429620000000002</v>
      </c>
      <c r="CO37">
        <v>3</v>
      </c>
      <c r="CP37">
        <v>0.99528000000000005</v>
      </c>
      <c r="CQ37">
        <v>2.79379</v>
      </c>
      <c r="CR37">
        <v>2.34</v>
      </c>
      <c r="CS37">
        <v>2.0069400000000002</v>
      </c>
      <c r="CT37">
        <v>0.97132700000000005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82.827861999999996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22.62</v>
      </c>
      <c r="H38">
        <v>0</v>
      </c>
      <c r="I38">
        <v>97.155000000000001</v>
      </c>
      <c r="J38">
        <v>1.143</v>
      </c>
      <c r="K38">
        <v>687.84215500000005</v>
      </c>
      <c r="L38">
        <v>678.28658399999995</v>
      </c>
      <c r="M38">
        <v>92.92</v>
      </c>
      <c r="N38">
        <v>119.15625</v>
      </c>
      <c r="O38">
        <v>124.79062500000001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18.140333999999999</v>
      </c>
      <c r="W38">
        <v>45.591769999999997</v>
      </c>
      <c r="X38">
        <v>147.515625</v>
      </c>
      <c r="Y38">
        <v>0</v>
      </c>
      <c r="Z38">
        <v>1.1000000000000001</v>
      </c>
      <c r="AA38">
        <v>0</v>
      </c>
      <c r="AB38">
        <v>3.47</v>
      </c>
      <c r="AC38">
        <v>0</v>
      </c>
      <c r="AD38">
        <v>16.404</v>
      </c>
      <c r="AE38">
        <v>34.022399999999998</v>
      </c>
      <c r="AF38">
        <v>9.1440000000000001</v>
      </c>
      <c r="AG38">
        <v>44.702399999999997</v>
      </c>
      <c r="AH38">
        <v>72.395700000000005</v>
      </c>
      <c r="AI38">
        <v>0</v>
      </c>
      <c r="AJ38">
        <v>0</v>
      </c>
      <c r="AK38">
        <v>54.835500000000003</v>
      </c>
      <c r="AL38">
        <v>2.5564</v>
      </c>
      <c r="AM38">
        <v>0</v>
      </c>
      <c r="AN38">
        <v>0.66605999999999999</v>
      </c>
      <c r="AO38">
        <v>0</v>
      </c>
      <c r="AP38">
        <v>7.0454999999999997</v>
      </c>
      <c r="AQ38">
        <v>65.207999999999998</v>
      </c>
      <c r="AR38">
        <v>27.6</v>
      </c>
      <c r="AS38">
        <v>16.680479999999999</v>
      </c>
      <c r="AT38">
        <v>14.9968</v>
      </c>
      <c r="AU38">
        <v>0</v>
      </c>
      <c r="AV38">
        <v>41.1</v>
      </c>
      <c r="AW38">
        <v>54.061799999999998</v>
      </c>
      <c r="AX38">
        <v>1.143</v>
      </c>
      <c r="AY38">
        <v>0</v>
      </c>
      <c r="AZ38">
        <f t="shared" si="0"/>
        <v>82.298661999999993</v>
      </c>
      <c r="BA38">
        <f t="shared" si="1"/>
        <v>3158.2768590000001</v>
      </c>
      <c r="BD38">
        <v>4.2945000000000002</v>
      </c>
      <c r="BE38">
        <v>0</v>
      </c>
      <c r="BF38">
        <v>2.0646000000000001E-2</v>
      </c>
      <c r="BG38">
        <v>0</v>
      </c>
      <c r="BH38">
        <v>3.7000000000000002E-3</v>
      </c>
      <c r="BI38">
        <v>0.85655999999999999</v>
      </c>
      <c r="BJ38">
        <v>0</v>
      </c>
      <c r="BK38">
        <v>0</v>
      </c>
      <c r="BL38">
        <v>0</v>
      </c>
      <c r="BM38">
        <v>0</v>
      </c>
      <c r="BN38">
        <v>2.0799999999999999E-2</v>
      </c>
      <c r="BO38">
        <v>2.0299999999999998</v>
      </c>
      <c r="BP38">
        <v>2.19</v>
      </c>
      <c r="BQ38">
        <v>3.4642300000000001</v>
      </c>
      <c r="BR38">
        <v>0.49992799999999998</v>
      </c>
      <c r="BS38">
        <v>1.64</v>
      </c>
      <c r="BT38">
        <v>0.67200000000000004</v>
      </c>
      <c r="BU38">
        <v>2.9693719999999999</v>
      </c>
      <c r="BV38">
        <v>1.342031</v>
      </c>
      <c r="BW38">
        <v>6.3</v>
      </c>
      <c r="BX38">
        <v>2.1292499999999999</v>
      </c>
      <c r="BY38">
        <v>0.26</v>
      </c>
      <c r="BZ38">
        <v>1.9378120000000001</v>
      </c>
      <c r="CA38">
        <v>3.5120239999999998</v>
      </c>
      <c r="CB38">
        <v>0.95</v>
      </c>
      <c r="CC38">
        <v>0.9</v>
      </c>
      <c r="CD38">
        <v>1.33</v>
      </c>
      <c r="CE38">
        <v>0.87</v>
      </c>
      <c r="CF38">
        <v>0.16</v>
      </c>
      <c r="CG38">
        <v>3.77</v>
      </c>
      <c r="CH38">
        <v>0.5796</v>
      </c>
      <c r="CI38">
        <v>7.08</v>
      </c>
      <c r="CJ38">
        <v>1.92</v>
      </c>
      <c r="CK38">
        <v>1.79</v>
      </c>
      <c r="CL38">
        <v>5.3144439999999999</v>
      </c>
      <c r="CM38">
        <v>1.870312</v>
      </c>
      <c r="CN38">
        <v>3.5429620000000002</v>
      </c>
      <c r="CO38">
        <v>3</v>
      </c>
      <c r="CP38">
        <v>0.99528000000000005</v>
      </c>
      <c r="CQ38">
        <v>2.79379</v>
      </c>
      <c r="CR38">
        <v>2.34</v>
      </c>
      <c r="CS38">
        <v>2.0069400000000002</v>
      </c>
      <c r="CT38">
        <v>0.97132700000000005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82.298661999999993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22.62</v>
      </c>
      <c r="H39">
        <v>0</v>
      </c>
      <c r="I39">
        <v>97.155000000000001</v>
      </c>
      <c r="J39">
        <v>1.143</v>
      </c>
      <c r="K39">
        <v>687.84215500000005</v>
      </c>
      <c r="L39">
        <v>678.28658399999995</v>
      </c>
      <c r="M39">
        <v>92.92</v>
      </c>
      <c r="N39">
        <v>119.15625</v>
      </c>
      <c r="O39">
        <v>124.79062500000001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347.625</v>
      </c>
      <c r="V39">
        <v>18.140333999999999</v>
      </c>
      <c r="W39">
        <v>45.591769999999997</v>
      </c>
      <c r="X39">
        <v>147.515625</v>
      </c>
      <c r="Y39">
        <v>0</v>
      </c>
      <c r="Z39">
        <v>0</v>
      </c>
      <c r="AA39">
        <v>0</v>
      </c>
      <c r="AB39">
        <v>3.47</v>
      </c>
      <c r="AC39">
        <v>0</v>
      </c>
      <c r="AD39">
        <v>8.4754000000000005</v>
      </c>
      <c r="AE39">
        <v>34.022399999999998</v>
      </c>
      <c r="AF39">
        <v>0</v>
      </c>
      <c r="AG39">
        <v>44.702399999999997</v>
      </c>
      <c r="AH39">
        <v>48.263800000000003</v>
      </c>
      <c r="AI39">
        <v>0</v>
      </c>
      <c r="AJ39">
        <v>0</v>
      </c>
      <c r="AK39">
        <v>54.835500000000003</v>
      </c>
      <c r="AL39">
        <v>2.5564</v>
      </c>
      <c r="AM39">
        <v>0</v>
      </c>
      <c r="AN39">
        <v>0.66605999999999999</v>
      </c>
      <c r="AO39">
        <v>0</v>
      </c>
      <c r="AP39">
        <v>2.1777000000000002</v>
      </c>
      <c r="AQ39">
        <v>65.207999999999998</v>
      </c>
      <c r="AR39">
        <v>11.04</v>
      </c>
      <c r="AS39">
        <v>16.680479999999999</v>
      </c>
      <c r="AT39">
        <v>14.9968</v>
      </c>
      <c r="AU39">
        <v>0</v>
      </c>
      <c r="AV39">
        <v>41.1</v>
      </c>
      <c r="AW39">
        <v>54.061799999999998</v>
      </c>
      <c r="AX39">
        <v>1.143</v>
      </c>
      <c r="AY39">
        <v>0</v>
      </c>
      <c r="AZ39">
        <f t="shared" si="0"/>
        <v>81.634151000000003</v>
      </c>
      <c r="BA39">
        <f t="shared" si="1"/>
        <v>3092.5300480000005</v>
      </c>
      <c r="BD39">
        <v>4.2945000000000002</v>
      </c>
      <c r="BE39">
        <v>0</v>
      </c>
      <c r="BF39">
        <v>2.0535000000000001E-2</v>
      </c>
      <c r="BG39">
        <v>0</v>
      </c>
      <c r="BH39">
        <v>3.7000000000000002E-3</v>
      </c>
      <c r="BI39">
        <v>0.85655999999999999</v>
      </c>
      <c r="BJ39">
        <v>0</v>
      </c>
      <c r="BK39">
        <v>0</v>
      </c>
      <c r="BL39">
        <v>0</v>
      </c>
      <c r="BM39">
        <v>0</v>
      </c>
      <c r="BN39">
        <v>2.0799999999999999E-2</v>
      </c>
      <c r="BO39">
        <v>2.0299999999999998</v>
      </c>
      <c r="BP39">
        <v>2.19</v>
      </c>
      <c r="BQ39">
        <v>3.4642300000000001</v>
      </c>
      <c r="BR39">
        <v>0.49992799999999998</v>
      </c>
      <c r="BS39">
        <v>1.64</v>
      </c>
      <c r="BT39">
        <v>0.31080000000000002</v>
      </c>
      <c r="BU39">
        <v>2.9693719999999999</v>
      </c>
      <c r="BV39">
        <v>1.342031</v>
      </c>
      <c r="BW39">
        <v>6.3</v>
      </c>
      <c r="BX39">
        <v>2.1292499999999999</v>
      </c>
      <c r="BY39">
        <v>0.26</v>
      </c>
      <c r="BZ39">
        <v>1.9378120000000001</v>
      </c>
      <c r="CA39">
        <v>3.5120239999999998</v>
      </c>
      <c r="CB39">
        <v>0.95</v>
      </c>
      <c r="CC39">
        <v>0.9</v>
      </c>
      <c r="CD39">
        <v>1.33</v>
      </c>
      <c r="CE39">
        <v>0.87</v>
      </c>
      <c r="CF39">
        <v>0.16</v>
      </c>
      <c r="CG39">
        <v>3.77</v>
      </c>
      <c r="CH39">
        <v>0.38640000000000002</v>
      </c>
      <c r="CI39">
        <v>6.97</v>
      </c>
      <c r="CJ39">
        <v>1.92</v>
      </c>
      <c r="CK39">
        <v>1.79</v>
      </c>
      <c r="CL39">
        <v>5.3144439999999999</v>
      </c>
      <c r="CM39">
        <v>1.870312</v>
      </c>
      <c r="CN39">
        <v>3.5429620000000002</v>
      </c>
      <c r="CO39">
        <v>3</v>
      </c>
      <c r="CP39">
        <v>0.99528000000000005</v>
      </c>
      <c r="CQ39">
        <v>2.79379</v>
      </c>
      <c r="CR39">
        <v>2.34</v>
      </c>
      <c r="CS39">
        <v>2.0069400000000002</v>
      </c>
      <c r="CT39">
        <v>0.97132700000000005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81.634151000000003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22.62</v>
      </c>
      <c r="H40">
        <v>0</v>
      </c>
      <c r="I40">
        <v>97.155000000000001</v>
      </c>
      <c r="J40">
        <v>1.143</v>
      </c>
      <c r="K40">
        <v>687.84215500000005</v>
      </c>
      <c r="L40">
        <v>678.28658399999995</v>
      </c>
      <c r="M40">
        <v>92.92</v>
      </c>
      <c r="N40">
        <v>119.15625</v>
      </c>
      <c r="O40">
        <v>124.79062500000001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347.625</v>
      </c>
      <c r="V40">
        <v>18.140333999999999</v>
      </c>
      <c r="W40">
        <v>45.591769999999997</v>
      </c>
      <c r="X40">
        <v>147.515625</v>
      </c>
      <c r="Y40">
        <v>0</v>
      </c>
      <c r="Z40">
        <v>0</v>
      </c>
      <c r="AA40">
        <v>0</v>
      </c>
      <c r="AB40">
        <v>3.47</v>
      </c>
      <c r="AC40">
        <v>0</v>
      </c>
      <c r="AD40">
        <v>0</v>
      </c>
      <c r="AE40">
        <v>34.022399999999998</v>
      </c>
      <c r="AF40">
        <v>0</v>
      </c>
      <c r="AG40">
        <v>44.702399999999997</v>
      </c>
      <c r="AH40">
        <v>24.131900000000002</v>
      </c>
      <c r="AI40">
        <v>0</v>
      </c>
      <c r="AJ40">
        <v>0</v>
      </c>
      <c r="AK40">
        <v>54.835500000000003</v>
      </c>
      <c r="AL40">
        <v>2.5564</v>
      </c>
      <c r="AM40">
        <v>0</v>
      </c>
      <c r="AN40">
        <v>0.66605999999999999</v>
      </c>
      <c r="AO40">
        <v>0</v>
      </c>
      <c r="AP40">
        <v>2.1777000000000002</v>
      </c>
      <c r="AQ40">
        <v>65.207999999999998</v>
      </c>
      <c r="AR40">
        <v>8.8320000000000007</v>
      </c>
      <c r="AS40">
        <v>16.680479999999999</v>
      </c>
      <c r="AT40">
        <v>14.9968</v>
      </c>
      <c r="AU40">
        <v>0</v>
      </c>
      <c r="AV40">
        <v>41.1</v>
      </c>
      <c r="AW40">
        <v>54.061799999999998</v>
      </c>
      <c r="AX40">
        <v>1.143</v>
      </c>
      <c r="AY40">
        <v>0</v>
      </c>
      <c r="AZ40">
        <f t="shared" si="0"/>
        <v>81.130150999999998</v>
      </c>
      <c r="BA40">
        <f t="shared" si="1"/>
        <v>3057.210748</v>
      </c>
      <c r="BD40">
        <v>4.2945000000000002</v>
      </c>
      <c r="BE40">
        <v>0</v>
      </c>
      <c r="BF40">
        <v>2.0535000000000001E-2</v>
      </c>
      <c r="BG40">
        <v>0</v>
      </c>
      <c r="BH40">
        <v>3.7000000000000002E-3</v>
      </c>
      <c r="BI40">
        <v>0.85655999999999999</v>
      </c>
      <c r="BJ40">
        <v>0</v>
      </c>
      <c r="BK40">
        <v>0</v>
      </c>
      <c r="BL40">
        <v>0</v>
      </c>
      <c r="BM40">
        <v>0</v>
      </c>
      <c r="BN40">
        <v>2.0799999999999999E-2</v>
      </c>
      <c r="BO40">
        <v>2.0299999999999998</v>
      </c>
      <c r="BP40">
        <v>2.19</v>
      </c>
      <c r="BQ40">
        <v>3.4642300000000001</v>
      </c>
      <c r="BR40">
        <v>0.49992799999999998</v>
      </c>
      <c r="BS40">
        <v>1.64</v>
      </c>
      <c r="BT40">
        <v>0</v>
      </c>
      <c r="BU40">
        <v>2.9693719999999999</v>
      </c>
      <c r="BV40">
        <v>1.342031</v>
      </c>
      <c r="BW40">
        <v>6.3</v>
      </c>
      <c r="BX40">
        <v>2.1292499999999999</v>
      </c>
      <c r="BY40">
        <v>0.26</v>
      </c>
      <c r="BZ40">
        <v>1.9378120000000001</v>
      </c>
      <c r="CA40">
        <v>3.5120239999999998</v>
      </c>
      <c r="CB40">
        <v>0.95</v>
      </c>
      <c r="CC40">
        <v>0.9</v>
      </c>
      <c r="CD40">
        <v>1.33</v>
      </c>
      <c r="CE40">
        <v>0.87</v>
      </c>
      <c r="CF40">
        <v>0.16</v>
      </c>
      <c r="CG40">
        <v>3.77</v>
      </c>
      <c r="CH40">
        <v>0.19320000000000001</v>
      </c>
      <c r="CI40">
        <v>6.97</v>
      </c>
      <c r="CJ40">
        <v>1.92</v>
      </c>
      <c r="CK40">
        <v>1.79</v>
      </c>
      <c r="CL40">
        <v>5.3144439999999999</v>
      </c>
      <c r="CM40">
        <v>1.870312</v>
      </c>
      <c r="CN40">
        <v>3.5429620000000002</v>
      </c>
      <c r="CO40">
        <v>3</v>
      </c>
      <c r="CP40">
        <v>0.99528000000000005</v>
      </c>
      <c r="CQ40">
        <v>2.79379</v>
      </c>
      <c r="CR40">
        <v>2.34</v>
      </c>
      <c r="CS40">
        <v>2.0069400000000002</v>
      </c>
      <c r="CT40">
        <v>0.97132700000000005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81.130150999999998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0</v>
      </c>
      <c r="G41">
        <v>22.62</v>
      </c>
      <c r="H41">
        <v>0</v>
      </c>
      <c r="I41">
        <v>97.155000000000001</v>
      </c>
      <c r="J41">
        <v>1.143</v>
      </c>
      <c r="K41">
        <v>687.84215500000005</v>
      </c>
      <c r="L41">
        <v>678.28658399999995</v>
      </c>
      <c r="M41">
        <v>92.92</v>
      </c>
      <c r="N41">
        <v>119.15625</v>
      </c>
      <c r="O41">
        <v>124.79062500000001</v>
      </c>
      <c r="P41">
        <v>127.262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347.625</v>
      </c>
      <c r="V41">
        <v>18.140333999999999</v>
      </c>
      <c r="W41">
        <v>45.591769999999997</v>
      </c>
      <c r="X41">
        <v>147.515625</v>
      </c>
      <c r="Y41">
        <v>0</v>
      </c>
      <c r="Z41">
        <v>0</v>
      </c>
      <c r="AA41">
        <v>0</v>
      </c>
      <c r="AB41">
        <v>3.47</v>
      </c>
      <c r="AC41">
        <v>0</v>
      </c>
      <c r="AD41">
        <v>0</v>
      </c>
      <c r="AE41">
        <v>34.022399999999998</v>
      </c>
      <c r="AF41">
        <v>0</v>
      </c>
      <c r="AG41">
        <v>44.702399999999997</v>
      </c>
      <c r="AH41">
        <v>21.494</v>
      </c>
      <c r="AI41">
        <v>0</v>
      </c>
      <c r="AJ41">
        <v>0</v>
      </c>
      <c r="AK41">
        <v>54.835500000000003</v>
      </c>
      <c r="AL41">
        <v>2.5564</v>
      </c>
      <c r="AM41">
        <v>0</v>
      </c>
      <c r="AN41">
        <v>0.66605999999999999</v>
      </c>
      <c r="AO41">
        <v>0</v>
      </c>
      <c r="AP41">
        <v>2.1777000000000002</v>
      </c>
      <c r="AQ41">
        <v>65.207999999999998</v>
      </c>
      <c r="AR41">
        <v>11.04</v>
      </c>
      <c r="AS41">
        <v>16.680479999999999</v>
      </c>
      <c r="AT41">
        <v>14.9968</v>
      </c>
      <c r="AU41">
        <v>0</v>
      </c>
      <c r="AV41">
        <v>41.1</v>
      </c>
      <c r="AW41">
        <v>54.061799999999998</v>
      </c>
      <c r="AX41">
        <v>1.143</v>
      </c>
      <c r="AY41">
        <v>0</v>
      </c>
      <c r="AZ41">
        <f t="shared" si="0"/>
        <v>80.641442999999995</v>
      </c>
      <c r="BA41">
        <f t="shared" si="1"/>
        <v>3056.2921400000005</v>
      </c>
      <c r="BD41">
        <v>4.2945000000000002</v>
      </c>
      <c r="BE41">
        <v>0</v>
      </c>
      <c r="BF41">
        <v>2.0535000000000001E-2</v>
      </c>
      <c r="BG41">
        <v>0</v>
      </c>
      <c r="BH41">
        <v>3.7000000000000002E-3</v>
      </c>
      <c r="BI41">
        <v>0.85655999999999999</v>
      </c>
      <c r="BJ41">
        <v>0</v>
      </c>
      <c r="BK41">
        <v>0</v>
      </c>
      <c r="BL41">
        <v>0</v>
      </c>
      <c r="BM41">
        <v>0</v>
      </c>
      <c r="BN41">
        <v>2.0799999999999999E-2</v>
      </c>
      <c r="BO41">
        <v>2.0299999999999998</v>
      </c>
      <c r="BP41">
        <v>2.19</v>
      </c>
      <c r="BQ41">
        <v>3.4642300000000001</v>
      </c>
      <c r="BR41">
        <v>5.5199999999999999E-2</v>
      </c>
      <c r="BS41">
        <v>1.64</v>
      </c>
      <c r="BT41">
        <v>0</v>
      </c>
      <c r="BU41">
        <v>2.9693719999999999</v>
      </c>
      <c r="BV41">
        <v>1.342031</v>
      </c>
      <c r="BW41">
        <v>6.3</v>
      </c>
      <c r="BX41">
        <v>2.1292499999999999</v>
      </c>
      <c r="BY41">
        <v>0.26</v>
      </c>
      <c r="BZ41">
        <v>1.9378120000000001</v>
      </c>
      <c r="CA41">
        <v>3.5120239999999998</v>
      </c>
      <c r="CB41">
        <v>0.95</v>
      </c>
      <c r="CC41">
        <v>0.9</v>
      </c>
      <c r="CD41">
        <v>1.33</v>
      </c>
      <c r="CE41">
        <v>0.87</v>
      </c>
      <c r="CF41">
        <v>0.16</v>
      </c>
      <c r="CG41">
        <v>3.77</v>
      </c>
      <c r="CH41">
        <v>0.17080000000000001</v>
      </c>
      <c r="CI41">
        <v>6.97</v>
      </c>
      <c r="CJ41">
        <v>1.92</v>
      </c>
      <c r="CK41">
        <v>1.79</v>
      </c>
      <c r="CL41">
        <v>5.3144439999999999</v>
      </c>
      <c r="CM41">
        <v>1.870312</v>
      </c>
      <c r="CN41">
        <v>3.5429620000000002</v>
      </c>
      <c r="CO41">
        <v>3</v>
      </c>
      <c r="CP41">
        <v>0.99528000000000005</v>
      </c>
      <c r="CQ41">
        <v>2.79379</v>
      </c>
      <c r="CR41">
        <v>2.34</v>
      </c>
      <c r="CS41">
        <v>1.98536</v>
      </c>
      <c r="CT41">
        <v>0.97132700000000005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80.641442999999995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0</v>
      </c>
      <c r="G42">
        <v>22.62</v>
      </c>
      <c r="H42">
        <v>0</v>
      </c>
      <c r="I42">
        <v>97.155000000000001</v>
      </c>
      <c r="J42">
        <v>1.143</v>
      </c>
      <c r="K42">
        <v>687.84215500000005</v>
      </c>
      <c r="L42">
        <v>678.28658399999995</v>
      </c>
      <c r="M42">
        <v>92.92</v>
      </c>
      <c r="N42">
        <v>119.15625</v>
      </c>
      <c r="O42">
        <v>124.79062500000001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347.625</v>
      </c>
      <c r="V42">
        <v>18.140333999999999</v>
      </c>
      <c r="W42">
        <v>45.591769999999997</v>
      </c>
      <c r="X42">
        <v>147.515625</v>
      </c>
      <c r="Y42">
        <v>0</v>
      </c>
      <c r="Z42">
        <v>0</v>
      </c>
      <c r="AA42">
        <v>0</v>
      </c>
      <c r="AB42">
        <v>3.47</v>
      </c>
      <c r="AC42">
        <v>0</v>
      </c>
      <c r="AD42">
        <v>0</v>
      </c>
      <c r="AE42">
        <v>22.858799999999999</v>
      </c>
      <c r="AF42">
        <v>0</v>
      </c>
      <c r="AG42">
        <v>44.702399999999997</v>
      </c>
      <c r="AH42">
        <v>18.0745</v>
      </c>
      <c r="AI42">
        <v>0</v>
      </c>
      <c r="AJ42">
        <v>0</v>
      </c>
      <c r="AK42">
        <v>54.835500000000003</v>
      </c>
      <c r="AL42">
        <v>2.5564</v>
      </c>
      <c r="AM42">
        <v>0</v>
      </c>
      <c r="AN42">
        <v>0.66605999999999999</v>
      </c>
      <c r="AO42">
        <v>0</v>
      </c>
      <c r="AP42">
        <v>2.1777000000000002</v>
      </c>
      <c r="AQ42">
        <v>65.207999999999998</v>
      </c>
      <c r="AR42">
        <v>27.6</v>
      </c>
      <c r="AS42">
        <v>16.680479999999999</v>
      </c>
      <c r="AT42">
        <v>14.9968</v>
      </c>
      <c r="AU42">
        <v>0</v>
      </c>
      <c r="AV42">
        <v>41.1</v>
      </c>
      <c r="AW42">
        <v>54.061799999999998</v>
      </c>
      <c r="AX42">
        <v>1.143</v>
      </c>
      <c r="AY42">
        <v>0</v>
      </c>
      <c r="AZ42">
        <f t="shared" si="0"/>
        <v>80.571043000000003</v>
      </c>
      <c r="BA42">
        <f t="shared" si="1"/>
        <v>3058.1986400000005</v>
      </c>
      <c r="BD42">
        <v>4.2945000000000002</v>
      </c>
      <c r="BE42">
        <v>0</v>
      </c>
      <c r="BF42">
        <v>2.0535000000000001E-2</v>
      </c>
      <c r="BG42">
        <v>0</v>
      </c>
      <c r="BH42">
        <v>3.7000000000000002E-3</v>
      </c>
      <c r="BI42">
        <v>0.85655999999999999</v>
      </c>
      <c r="BJ42">
        <v>0</v>
      </c>
      <c r="BK42">
        <v>0</v>
      </c>
      <c r="BL42">
        <v>0</v>
      </c>
      <c r="BM42">
        <v>0</v>
      </c>
      <c r="BN42">
        <v>2.0799999999999999E-2</v>
      </c>
      <c r="BO42">
        <v>2.0299999999999998</v>
      </c>
      <c r="BP42">
        <v>2.19</v>
      </c>
      <c r="BQ42">
        <v>3.4642300000000001</v>
      </c>
      <c r="BR42">
        <v>0</v>
      </c>
      <c r="BS42">
        <v>1.64</v>
      </c>
      <c r="BT42">
        <v>0</v>
      </c>
      <c r="BU42">
        <v>2.9693719999999999</v>
      </c>
      <c r="BV42">
        <v>1.342031</v>
      </c>
      <c r="BW42">
        <v>6.3</v>
      </c>
      <c r="BX42">
        <v>2.1292499999999999</v>
      </c>
      <c r="BY42">
        <v>0.26</v>
      </c>
      <c r="BZ42">
        <v>1.9378120000000001</v>
      </c>
      <c r="CA42">
        <v>3.5120239999999998</v>
      </c>
      <c r="CB42">
        <v>0.95</v>
      </c>
      <c r="CC42">
        <v>0.9</v>
      </c>
      <c r="CD42">
        <v>1.34</v>
      </c>
      <c r="CE42">
        <v>0.87</v>
      </c>
      <c r="CF42">
        <v>0.16</v>
      </c>
      <c r="CG42">
        <v>3.77</v>
      </c>
      <c r="CH42">
        <v>0.14560000000000001</v>
      </c>
      <c r="CI42">
        <v>6.97</v>
      </c>
      <c r="CJ42">
        <v>1.92</v>
      </c>
      <c r="CK42">
        <v>1.79</v>
      </c>
      <c r="CL42">
        <v>5.3144439999999999</v>
      </c>
      <c r="CM42">
        <v>1.870312</v>
      </c>
      <c r="CN42">
        <v>3.5429620000000002</v>
      </c>
      <c r="CO42">
        <v>3</v>
      </c>
      <c r="CP42">
        <v>0.99528000000000005</v>
      </c>
      <c r="CQ42">
        <v>2.79379</v>
      </c>
      <c r="CR42">
        <v>2.34</v>
      </c>
      <c r="CS42">
        <v>1.98536</v>
      </c>
      <c r="CT42">
        <v>0.97132700000000005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80.571043000000003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0</v>
      </c>
      <c r="G43">
        <v>22.62</v>
      </c>
      <c r="H43">
        <v>0</v>
      </c>
      <c r="I43">
        <v>97.155000000000001</v>
      </c>
      <c r="J43">
        <v>1.143</v>
      </c>
      <c r="K43">
        <v>687.84215500000005</v>
      </c>
      <c r="L43">
        <v>678.28658399999995</v>
      </c>
      <c r="M43">
        <v>92.92</v>
      </c>
      <c r="N43">
        <v>119.15625</v>
      </c>
      <c r="O43">
        <v>124.79062500000001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347.625</v>
      </c>
      <c r="V43">
        <v>18.140333999999999</v>
      </c>
      <c r="W43">
        <v>45.591769999999997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17.011199999999999</v>
      </c>
      <c r="AF43">
        <v>0</v>
      </c>
      <c r="AG43">
        <v>44.702399999999997</v>
      </c>
      <c r="AH43">
        <v>0</v>
      </c>
      <c r="AI43">
        <v>0</v>
      </c>
      <c r="AJ43">
        <v>0</v>
      </c>
      <c r="AK43">
        <v>54.835500000000003</v>
      </c>
      <c r="AL43">
        <v>2.5564</v>
      </c>
      <c r="AM43">
        <v>0</v>
      </c>
      <c r="AN43">
        <v>0.66605999999999999</v>
      </c>
      <c r="AO43">
        <v>0</v>
      </c>
      <c r="AP43">
        <v>2.1777000000000002</v>
      </c>
      <c r="AQ43">
        <v>48.905999999999999</v>
      </c>
      <c r="AR43">
        <v>27.6</v>
      </c>
      <c r="AS43">
        <v>16.680479999999999</v>
      </c>
      <c r="AT43">
        <v>14.9968</v>
      </c>
      <c r="AU43">
        <v>0</v>
      </c>
      <c r="AV43">
        <v>40.7712</v>
      </c>
      <c r="AW43">
        <v>54.061799999999998</v>
      </c>
      <c r="AX43">
        <v>1.143</v>
      </c>
      <c r="AY43">
        <v>0</v>
      </c>
      <c r="AZ43">
        <f t="shared" si="0"/>
        <v>77.905258000000003</v>
      </c>
      <c r="BA43">
        <f t="shared" si="1"/>
        <v>3011.5099550000004</v>
      </c>
      <c r="BD43">
        <v>4.2945000000000002</v>
      </c>
      <c r="BE43">
        <v>0</v>
      </c>
      <c r="BF43">
        <v>2.035E-2</v>
      </c>
      <c r="BG43">
        <v>0</v>
      </c>
      <c r="BH43">
        <v>3.7000000000000002E-3</v>
      </c>
      <c r="BI43">
        <v>0.85655999999999999</v>
      </c>
      <c r="BJ43">
        <v>0</v>
      </c>
      <c r="BK43">
        <v>0</v>
      </c>
      <c r="BL43">
        <v>0</v>
      </c>
      <c r="BM43">
        <v>0</v>
      </c>
      <c r="BN43">
        <v>2.0799999999999999E-2</v>
      </c>
      <c r="BO43">
        <v>2.0299999999999998</v>
      </c>
      <c r="BP43">
        <v>2.19</v>
      </c>
      <c r="BQ43">
        <v>3.4642300000000001</v>
      </c>
      <c r="BR43">
        <v>0</v>
      </c>
      <c r="BS43">
        <v>1.64</v>
      </c>
      <c r="BT43">
        <v>0</v>
      </c>
      <c r="BU43">
        <v>2.9693719999999999</v>
      </c>
      <c r="BV43">
        <v>1.342031</v>
      </c>
      <c r="BW43">
        <v>5.84</v>
      </c>
      <c r="BX43">
        <v>2.1292499999999999</v>
      </c>
      <c r="BY43">
        <v>0.26</v>
      </c>
      <c r="BZ43">
        <v>1.9378120000000001</v>
      </c>
      <c r="CA43">
        <v>3.5120239999999998</v>
      </c>
      <c r="CB43">
        <v>0.95</v>
      </c>
      <c r="CC43">
        <v>0.9</v>
      </c>
      <c r="CD43">
        <v>1.34</v>
      </c>
      <c r="CE43">
        <v>0.69</v>
      </c>
      <c r="CF43">
        <v>0.16</v>
      </c>
      <c r="CG43">
        <v>1.89</v>
      </c>
      <c r="CH43">
        <v>0</v>
      </c>
      <c r="CI43">
        <v>6.97</v>
      </c>
      <c r="CJ43">
        <v>1.92</v>
      </c>
      <c r="CK43">
        <v>1.79</v>
      </c>
      <c r="CL43">
        <v>5.3144439999999999</v>
      </c>
      <c r="CM43">
        <v>1.870312</v>
      </c>
      <c r="CN43">
        <v>3.5429620000000002</v>
      </c>
      <c r="CO43">
        <v>3</v>
      </c>
      <c r="CP43">
        <v>0.99528000000000005</v>
      </c>
      <c r="CQ43">
        <v>2.79379</v>
      </c>
      <c r="CR43">
        <v>2.34</v>
      </c>
      <c r="CS43">
        <v>1.98536</v>
      </c>
      <c r="CT43">
        <v>0.97132700000000005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77.905258000000003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0</v>
      </c>
      <c r="G44">
        <v>22.62</v>
      </c>
      <c r="H44">
        <v>0</v>
      </c>
      <c r="I44">
        <v>97.155000000000001</v>
      </c>
      <c r="J44">
        <v>1.143</v>
      </c>
      <c r="K44">
        <v>687.84215500000005</v>
      </c>
      <c r="L44">
        <v>678.28658399999995</v>
      </c>
      <c r="M44">
        <v>92.92</v>
      </c>
      <c r="N44">
        <v>119.15625</v>
      </c>
      <c r="O44">
        <v>124.79062500000001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347.625</v>
      </c>
      <c r="V44">
        <v>18.140333999999999</v>
      </c>
      <c r="W44">
        <v>45.591769999999997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44.702399999999997</v>
      </c>
      <c r="AH44">
        <v>0</v>
      </c>
      <c r="AI44">
        <v>0</v>
      </c>
      <c r="AJ44">
        <v>0</v>
      </c>
      <c r="AK44">
        <v>54.835500000000003</v>
      </c>
      <c r="AL44">
        <v>2.5564</v>
      </c>
      <c r="AM44">
        <v>0</v>
      </c>
      <c r="AN44">
        <v>0.66605999999999999</v>
      </c>
      <c r="AO44">
        <v>0</v>
      </c>
      <c r="AP44">
        <v>2.1777000000000002</v>
      </c>
      <c r="AQ44">
        <v>32.142000000000003</v>
      </c>
      <c r="AR44">
        <v>11.04</v>
      </c>
      <c r="AS44">
        <v>10.358040000000001</v>
      </c>
      <c r="AT44">
        <v>14.9968</v>
      </c>
      <c r="AU44">
        <v>0</v>
      </c>
      <c r="AV44">
        <v>40.7712</v>
      </c>
      <c r="AW44">
        <v>54.061799999999998</v>
      </c>
      <c r="AX44">
        <v>1.143</v>
      </c>
      <c r="AY44">
        <v>0</v>
      </c>
      <c r="AZ44">
        <f t="shared" si="0"/>
        <v>77.245258000000007</v>
      </c>
      <c r="BA44">
        <f t="shared" si="1"/>
        <v>2954.1923150000007</v>
      </c>
      <c r="BD44">
        <v>4.2945000000000002</v>
      </c>
      <c r="BE44">
        <v>0</v>
      </c>
      <c r="BF44">
        <v>2.035E-2</v>
      </c>
      <c r="BG44">
        <v>0</v>
      </c>
      <c r="BH44">
        <v>3.7000000000000002E-3</v>
      </c>
      <c r="BI44">
        <v>0.85655999999999999</v>
      </c>
      <c r="BJ44">
        <v>0</v>
      </c>
      <c r="BK44">
        <v>0</v>
      </c>
      <c r="BL44">
        <v>0</v>
      </c>
      <c r="BM44">
        <v>0</v>
      </c>
      <c r="BN44">
        <v>2.0799999999999999E-2</v>
      </c>
      <c r="BO44">
        <v>2.0299999999999998</v>
      </c>
      <c r="BP44">
        <v>2.19</v>
      </c>
      <c r="BQ44">
        <v>3.4642300000000001</v>
      </c>
      <c r="BR44">
        <v>0</v>
      </c>
      <c r="BS44">
        <v>1.64</v>
      </c>
      <c r="BT44">
        <v>0</v>
      </c>
      <c r="BU44">
        <v>2.9693719999999999</v>
      </c>
      <c r="BV44">
        <v>1.342031</v>
      </c>
      <c r="BW44">
        <v>5.17</v>
      </c>
      <c r="BX44">
        <v>2.1292499999999999</v>
      </c>
      <c r="BY44">
        <v>0.26</v>
      </c>
      <c r="BZ44">
        <v>1.9378120000000001</v>
      </c>
      <c r="CA44">
        <v>3.5120239999999998</v>
      </c>
      <c r="CB44">
        <v>0.95</v>
      </c>
      <c r="CC44">
        <v>0.93</v>
      </c>
      <c r="CD44">
        <v>1.37</v>
      </c>
      <c r="CE44">
        <v>0.69</v>
      </c>
      <c r="CF44">
        <v>0.16</v>
      </c>
      <c r="CG44">
        <v>1.84</v>
      </c>
      <c r="CH44">
        <v>0</v>
      </c>
      <c r="CI44">
        <v>6.97</v>
      </c>
      <c r="CJ44">
        <v>1.92</v>
      </c>
      <c r="CK44">
        <v>1.79</v>
      </c>
      <c r="CL44">
        <v>5.3144439999999999</v>
      </c>
      <c r="CM44">
        <v>1.870312</v>
      </c>
      <c r="CN44">
        <v>3.5429620000000002</v>
      </c>
      <c r="CO44">
        <v>3</v>
      </c>
      <c r="CP44">
        <v>0.99528000000000005</v>
      </c>
      <c r="CQ44">
        <v>2.79379</v>
      </c>
      <c r="CR44">
        <v>2.34</v>
      </c>
      <c r="CS44">
        <v>1.98536</v>
      </c>
      <c r="CT44">
        <v>0.97132700000000005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77.245258000000007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0</v>
      </c>
      <c r="G45">
        <v>22.62</v>
      </c>
      <c r="H45">
        <v>0</v>
      </c>
      <c r="I45">
        <v>97.155000000000001</v>
      </c>
      <c r="J45">
        <v>1.143</v>
      </c>
      <c r="K45">
        <v>687.84215500000005</v>
      </c>
      <c r="L45">
        <v>678.28658399999995</v>
      </c>
      <c r="M45">
        <v>92.92</v>
      </c>
      <c r="N45">
        <v>119.15625</v>
      </c>
      <c r="O45">
        <v>124.79062500000001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347.625</v>
      </c>
      <c r="V45">
        <v>18.140333999999999</v>
      </c>
      <c r="W45">
        <v>45.591769999999997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44.702399999999997</v>
      </c>
      <c r="AH45">
        <v>0</v>
      </c>
      <c r="AI45">
        <v>0</v>
      </c>
      <c r="AJ45">
        <v>0</v>
      </c>
      <c r="AK45">
        <v>54.835500000000003</v>
      </c>
      <c r="AL45">
        <v>2.5564</v>
      </c>
      <c r="AM45">
        <v>0</v>
      </c>
      <c r="AN45">
        <v>0.66605999999999999</v>
      </c>
      <c r="AO45">
        <v>0</v>
      </c>
      <c r="AP45">
        <v>2.1777000000000002</v>
      </c>
      <c r="AQ45">
        <v>15.18</v>
      </c>
      <c r="AR45">
        <v>6.6239999999999997</v>
      </c>
      <c r="AS45">
        <v>10.358040000000001</v>
      </c>
      <c r="AT45">
        <v>14.9968</v>
      </c>
      <c r="AU45">
        <v>0</v>
      </c>
      <c r="AV45">
        <v>40.7712</v>
      </c>
      <c r="AW45">
        <v>54.061799999999998</v>
      </c>
      <c r="AX45">
        <v>1.143</v>
      </c>
      <c r="AY45">
        <v>0</v>
      </c>
      <c r="AZ45">
        <f t="shared" si="0"/>
        <v>77.385258000000007</v>
      </c>
      <c r="BA45">
        <f t="shared" si="1"/>
        <v>2932.9543150000004</v>
      </c>
      <c r="BD45">
        <v>4.2945000000000002</v>
      </c>
      <c r="BE45">
        <v>0</v>
      </c>
      <c r="BF45">
        <v>2.035E-2</v>
      </c>
      <c r="BG45">
        <v>0</v>
      </c>
      <c r="BH45">
        <v>3.7000000000000002E-3</v>
      </c>
      <c r="BI45">
        <v>0.85655999999999999</v>
      </c>
      <c r="BJ45">
        <v>0</v>
      </c>
      <c r="BK45">
        <v>0</v>
      </c>
      <c r="BL45">
        <v>0</v>
      </c>
      <c r="BM45">
        <v>0</v>
      </c>
      <c r="BN45">
        <v>2.0799999999999999E-2</v>
      </c>
      <c r="BO45">
        <v>2.0299999999999998</v>
      </c>
      <c r="BP45">
        <v>2.19</v>
      </c>
      <c r="BQ45">
        <v>3.4642300000000001</v>
      </c>
      <c r="BR45">
        <v>0</v>
      </c>
      <c r="BS45">
        <v>1.64</v>
      </c>
      <c r="BT45">
        <v>0</v>
      </c>
      <c r="BU45">
        <v>2.9693719999999999</v>
      </c>
      <c r="BV45">
        <v>1.342031</v>
      </c>
      <c r="BW45">
        <v>5.17</v>
      </c>
      <c r="BX45">
        <v>2.1292499999999999</v>
      </c>
      <c r="BY45">
        <v>0.26</v>
      </c>
      <c r="BZ45">
        <v>1.9378120000000001</v>
      </c>
      <c r="CA45">
        <v>3.5120239999999998</v>
      </c>
      <c r="CB45">
        <v>0.95</v>
      </c>
      <c r="CC45">
        <v>1.06</v>
      </c>
      <c r="CD45">
        <v>1.37</v>
      </c>
      <c r="CE45">
        <v>0.69</v>
      </c>
      <c r="CF45">
        <v>0.17</v>
      </c>
      <c r="CG45">
        <v>1.84</v>
      </c>
      <c r="CH45">
        <v>0</v>
      </c>
      <c r="CI45">
        <v>6.97</v>
      </c>
      <c r="CJ45">
        <v>1.92</v>
      </c>
      <c r="CK45">
        <v>1.79</v>
      </c>
      <c r="CL45">
        <v>5.3144439999999999</v>
      </c>
      <c r="CM45">
        <v>1.870312</v>
      </c>
      <c r="CN45">
        <v>3.5429620000000002</v>
      </c>
      <c r="CO45">
        <v>3</v>
      </c>
      <c r="CP45">
        <v>0.99528000000000005</v>
      </c>
      <c r="CQ45">
        <v>2.79379</v>
      </c>
      <c r="CR45">
        <v>2.34</v>
      </c>
      <c r="CS45">
        <v>1.98536</v>
      </c>
      <c r="CT45">
        <v>0.97132700000000005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77.385258000000007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0</v>
      </c>
      <c r="G46">
        <v>22.62</v>
      </c>
      <c r="H46">
        <v>0</v>
      </c>
      <c r="I46">
        <v>97.155000000000001</v>
      </c>
      <c r="J46">
        <v>1.143</v>
      </c>
      <c r="K46">
        <v>687.84215500000005</v>
      </c>
      <c r="L46">
        <v>678.24944000000005</v>
      </c>
      <c r="M46">
        <v>92.92</v>
      </c>
      <c r="N46">
        <v>119.15625</v>
      </c>
      <c r="O46">
        <v>124.79062500000001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347.625</v>
      </c>
      <c r="V46">
        <v>18.140333999999999</v>
      </c>
      <c r="W46">
        <v>45.591769999999997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44.702399999999997</v>
      </c>
      <c r="AH46">
        <v>0</v>
      </c>
      <c r="AI46">
        <v>0</v>
      </c>
      <c r="AJ46">
        <v>0</v>
      </c>
      <c r="AK46">
        <v>54.835500000000003</v>
      </c>
      <c r="AL46">
        <v>2.5564</v>
      </c>
      <c r="AM46">
        <v>0</v>
      </c>
      <c r="AN46">
        <v>0.66605999999999999</v>
      </c>
      <c r="AO46">
        <v>0</v>
      </c>
      <c r="AP46">
        <v>2.1777000000000002</v>
      </c>
      <c r="AQ46">
        <v>0</v>
      </c>
      <c r="AR46">
        <v>6.6239999999999997</v>
      </c>
      <c r="AS46">
        <v>10.358040000000001</v>
      </c>
      <c r="AT46">
        <v>14.9968</v>
      </c>
      <c r="AU46">
        <v>0</v>
      </c>
      <c r="AV46">
        <v>40.7712</v>
      </c>
      <c r="AW46">
        <v>54.061799999999998</v>
      </c>
      <c r="AX46">
        <v>1.143</v>
      </c>
      <c r="AY46">
        <v>0</v>
      </c>
      <c r="AZ46">
        <f t="shared" si="0"/>
        <v>77.385258000000007</v>
      </c>
      <c r="BA46">
        <f t="shared" si="1"/>
        <v>2917.7371710000007</v>
      </c>
      <c r="BD46">
        <v>4.2945000000000002</v>
      </c>
      <c r="BE46">
        <v>0</v>
      </c>
      <c r="BF46">
        <v>2.035E-2</v>
      </c>
      <c r="BG46">
        <v>0</v>
      </c>
      <c r="BH46">
        <v>3.7000000000000002E-3</v>
      </c>
      <c r="BI46">
        <v>0.85655999999999999</v>
      </c>
      <c r="BJ46">
        <v>0</v>
      </c>
      <c r="BK46">
        <v>0</v>
      </c>
      <c r="BL46">
        <v>0</v>
      </c>
      <c r="BM46">
        <v>0</v>
      </c>
      <c r="BN46">
        <v>2.0799999999999999E-2</v>
      </c>
      <c r="BO46">
        <v>2.0299999999999998</v>
      </c>
      <c r="BP46">
        <v>2.19</v>
      </c>
      <c r="BQ46">
        <v>3.4642300000000001</v>
      </c>
      <c r="BR46">
        <v>0</v>
      </c>
      <c r="BS46">
        <v>1.64</v>
      </c>
      <c r="BT46">
        <v>0</v>
      </c>
      <c r="BU46">
        <v>2.9693719999999999</v>
      </c>
      <c r="BV46">
        <v>1.342031</v>
      </c>
      <c r="BW46">
        <v>5.17</v>
      </c>
      <c r="BX46">
        <v>2.1292499999999999</v>
      </c>
      <c r="BY46">
        <v>0.26</v>
      </c>
      <c r="BZ46">
        <v>1.9378120000000001</v>
      </c>
      <c r="CA46">
        <v>3.5120239999999998</v>
      </c>
      <c r="CB46">
        <v>0.95</v>
      </c>
      <c r="CC46">
        <v>1.06</v>
      </c>
      <c r="CD46">
        <v>1.37</v>
      </c>
      <c r="CE46">
        <v>0.69</v>
      </c>
      <c r="CF46">
        <v>0.17</v>
      </c>
      <c r="CG46">
        <v>1.84</v>
      </c>
      <c r="CH46">
        <v>0</v>
      </c>
      <c r="CI46">
        <v>6.97</v>
      </c>
      <c r="CJ46">
        <v>1.92</v>
      </c>
      <c r="CK46">
        <v>1.79</v>
      </c>
      <c r="CL46">
        <v>5.3144439999999999</v>
      </c>
      <c r="CM46">
        <v>1.870312</v>
      </c>
      <c r="CN46">
        <v>3.5429620000000002</v>
      </c>
      <c r="CO46">
        <v>3</v>
      </c>
      <c r="CP46">
        <v>0.99528000000000005</v>
      </c>
      <c r="CQ46">
        <v>2.79379</v>
      </c>
      <c r="CR46">
        <v>2.34</v>
      </c>
      <c r="CS46">
        <v>1.98536</v>
      </c>
      <c r="CT46">
        <v>0.97132700000000005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77.385258000000007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0</v>
      </c>
      <c r="G47">
        <v>22.62</v>
      </c>
      <c r="H47">
        <v>0</v>
      </c>
      <c r="I47">
        <v>97.155000000000001</v>
      </c>
      <c r="J47">
        <v>1.143</v>
      </c>
      <c r="K47">
        <v>687.84215500000005</v>
      </c>
      <c r="L47">
        <v>678.24944000000005</v>
      </c>
      <c r="M47">
        <v>92.92</v>
      </c>
      <c r="N47">
        <v>119.15625</v>
      </c>
      <c r="O47">
        <v>124.79062500000001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347.625</v>
      </c>
      <c r="V47">
        <v>18.140333999999999</v>
      </c>
      <c r="W47">
        <v>45.591769999999997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44.702399999999997</v>
      </c>
      <c r="AH47">
        <v>0</v>
      </c>
      <c r="AI47">
        <v>0</v>
      </c>
      <c r="AJ47">
        <v>0</v>
      </c>
      <c r="AK47">
        <v>54.835500000000003</v>
      </c>
      <c r="AL47">
        <v>2.5564</v>
      </c>
      <c r="AM47">
        <v>0</v>
      </c>
      <c r="AN47">
        <v>0.66605999999999999</v>
      </c>
      <c r="AO47">
        <v>0</v>
      </c>
      <c r="AP47">
        <v>2.1777000000000002</v>
      </c>
      <c r="AQ47">
        <v>0</v>
      </c>
      <c r="AR47">
        <v>12.364800000000001</v>
      </c>
      <c r="AS47">
        <v>10.358040000000001</v>
      </c>
      <c r="AT47">
        <v>14.9968</v>
      </c>
      <c r="AU47">
        <v>0</v>
      </c>
      <c r="AV47">
        <v>40.7712</v>
      </c>
      <c r="AW47">
        <v>54.061799999999998</v>
      </c>
      <c r="AX47">
        <v>1.143</v>
      </c>
      <c r="AY47">
        <v>0</v>
      </c>
      <c r="AZ47">
        <f t="shared" si="0"/>
        <v>77.783678000000009</v>
      </c>
      <c r="BA47">
        <f t="shared" si="1"/>
        <v>2923.8763910000007</v>
      </c>
      <c r="BD47">
        <v>4.2945000000000002</v>
      </c>
      <c r="BE47">
        <v>0</v>
      </c>
      <c r="BF47">
        <v>2.035E-2</v>
      </c>
      <c r="BG47">
        <v>0</v>
      </c>
      <c r="BH47">
        <v>3.7000000000000002E-3</v>
      </c>
      <c r="BI47">
        <v>0.85655999999999999</v>
      </c>
      <c r="BJ47">
        <v>0</v>
      </c>
      <c r="BK47">
        <v>0</v>
      </c>
      <c r="BL47">
        <v>0</v>
      </c>
      <c r="BM47">
        <v>0</v>
      </c>
      <c r="BN47">
        <v>2.0799999999999999E-2</v>
      </c>
      <c r="BO47">
        <v>2.0299999999999998</v>
      </c>
      <c r="BP47">
        <v>2.19</v>
      </c>
      <c r="BQ47">
        <v>3.4642300000000001</v>
      </c>
      <c r="BR47">
        <v>0</v>
      </c>
      <c r="BS47">
        <v>1.64</v>
      </c>
      <c r="BT47">
        <v>0</v>
      </c>
      <c r="BU47">
        <v>2.9693719999999999</v>
      </c>
      <c r="BV47">
        <v>1.342031</v>
      </c>
      <c r="BW47">
        <v>5.59</v>
      </c>
      <c r="BX47">
        <v>2.1292499999999999</v>
      </c>
      <c r="BY47">
        <v>0.26</v>
      </c>
      <c r="BZ47">
        <v>1.9378120000000001</v>
      </c>
      <c r="CA47">
        <v>3.5120239999999998</v>
      </c>
      <c r="CB47">
        <v>0.95</v>
      </c>
      <c r="CC47">
        <v>1.06</v>
      </c>
      <c r="CD47">
        <v>1.37</v>
      </c>
      <c r="CE47">
        <v>0.69</v>
      </c>
      <c r="CF47">
        <v>0.17</v>
      </c>
      <c r="CG47">
        <v>1.84</v>
      </c>
      <c r="CH47">
        <v>0</v>
      </c>
      <c r="CI47">
        <v>6.97</v>
      </c>
      <c r="CJ47">
        <v>1.92</v>
      </c>
      <c r="CK47">
        <v>1.79</v>
      </c>
      <c r="CL47">
        <v>5.3144439999999999</v>
      </c>
      <c r="CM47">
        <v>1.870312</v>
      </c>
      <c r="CN47">
        <v>3.5429620000000002</v>
      </c>
      <c r="CO47">
        <v>3</v>
      </c>
      <c r="CP47">
        <v>0.99528000000000005</v>
      </c>
      <c r="CQ47">
        <v>2.79379</v>
      </c>
      <c r="CR47">
        <v>2.34</v>
      </c>
      <c r="CS47">
        <v>1.9637800000000001</v>
      </c>
      <c r="CT47">
        <v>0.97132700000000005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77.783678000000009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0</v>
      </c>
      <c r="G48">
        <v>22.62</v>
      </c>
      <c r="H48">
        <v>0</v>
      </c>
      <c r="I48">
        <v>97.155000000000001</v>
      </c>
      <c r="J48">
        <v>1.143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347.625</v>
      </c>
      <c r="V48">
        <v>18.140333999999999</v>
      </c>
      <c r="W48">
        <v>45.591769999999997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44.702399999999997</v>
      </c>
      <c r="AH48">
        <v>0</v>
      </c>
      <c r="AI48">
        <v>0</v>
      </c>
      <c r="AJ48">
        <v>0</v>
      </c>
      <c r="AK48">
        <v>54.835500000000003</v>
      </c>
      <c r="AL48">
        <v>2.5564</v>
      </c>
      <c r="AM48">
        <v>0</v>
      </c>
      <c r="AN48">
        <v>0.66605999999999999</v>
      </c>
      <c r="AO48">
        <v>0</v>
      </c>
      <c r="AP48">
        <v>2.1777000000000002</v>
      </c>
      <c r="AQ48">
        <v>0</v>
      </c>
      <c r="AR48">
        <v>12.364800000000001</v>
      </c>
      <c r="AS48">
        <v>10.358040000000001</v>
      </c>
      <c r="AT48">
        <v>14.9968</v>
      </c>
      <c r="AU48">
        <v>0</v>
      </c>
      <c r="AV48">
        <v>40.7712</v>
      </c>
      <c r="AW48">
        <v>54.061799999999998</v>
      </c>
      <c r="AX48">
        <v>1.143</v>
      </c>
      <c r="AY48">
        <v>0</v>
      </c>
      <c r="AZ48">
        <f t="shared" si="0"/>
        <v>78.083678000000006</v>
      </c>
      <c r="BA48">
        <f t="shared" si="1"/>
        <v>2902.3310760000008</v>
      </c>
      <c r="BD48">
        <v>4.2945000000000002</v>
      </c>
      <c r="BE48">
        <v>0</v>
      </c>
      <c r="BF48">
        <v>2.035E-2</v>
      </c>
      <c r="BG48">
        <v>0</v>
      </c>
      <c r="BH48">
        <v>3.7000000000000002E-3</v>
      </c>
      <c r="BI48">
        <v>0.85655999999999999</v>
      </c>
      <c r="BJ48">
        <v>0</v>
      </c>
      <c r="BK48">
        <v>0</v>
      </c>
      <c r="BL48">
        <v>0</v>
      </c>
      <c r="BM48">
        <v>0</v>
      </c>
      <c r="BN48">
        <v>2.0799999999999999E-2</v>
      </c>
      <c r="BO48">
        <v>2.0299999999999998</v>
      </c>
      <c r="BP48">
        <v>2.19</v>
      </c>
      <c r="BQ48">
        <v>3.4642300000000001</v>
      </c>
      <c r="BR48">
        <v>0</v>
      </c>
      <c r="BS48">
        <v>1.64</v>
      </c>
      <c r="BT48">
        <v>0</v>
      </c>
      <c r="BU48">
        <v>2.9693719999999999</v>
      </c>
      <c r="BV48">
        <v>1.342031</v>
      </c>
      <c r="BW48">
        <v>5.84</v>
      </c>
      <c r="BX48">
        <v>2.1292499999999999</v>
      </c>
      <c r="BY48">
        <v>0.26</v>
      </c>
      <c r="BZ48">
        <v>1.9378120000000001</v>
      </c>
      <c r="CA48">
        <v>3.5120239999999998</v>
      </c>
      <c r="CB48">
        <v>0.95</v>
      </c>
      <c r="CC48">
        <v>1.06</v>
      </c>
      <c r="CD48">
        <v>1.37</v>
      </c>
      <c r="CE48">
        <v>0.69</v>
      </c>
      <c r="CF48">
        <v>0.17</v>
      </c>
      <c r="CG48">
        <v>1.89</v>
      </c>
      <c r="CH48">
        <v>0</v>
      </c>
      <c r="CI48">
        <v>6.97</v>
      </c>
      <c r="CJ48">
        <v>1.92</v>
      </c>
      <c r="CK48">
        <v>1.79</v>
      </c>
      <c r="CL48">
        <v>5.3144439999999999</v>
      </c>
      <c r="CM48">
        <v>1.870312</v>
      </c>
      <c r="CN48">
        <v>3.5429620000000002</v>
      </c>
      <c r="CO48">
        <v>3</v>
      </c>
      <c r="CP48">
        <v>0.99528000000000005</v>
      </c>
      <c r="CQ48">
        <v>2.79379</v>
      </c>
      <c r="CR48">
        <v>2.34</v>
      </c>
      <c r="CS48">
        <v>1.9637800000000001</v>
      </c>
      <c r="CT48">
        <v>0.97132700000000005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78.083678000000006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0</v>
      </c>
      <c r="G49">
        <v>22.62</v>
      </c>
      <c r="H49">
        <v>0</v>
      </c>
      <c r="I49">
        <v>97.155000000000001</v>
      </c>
      <c r="J49">
        <v>1.143</v>
      </c>
      <c r="K49">
        <v>687.84215500000005</v>
      </c>
      <c r="L49">
        <v>656.40412500000002</v>
      </c>
      <c r="M49">
        <v>92.92</v>
      </c>
      <c r="N49">
        <v>119.15625</v>
      </c>
      <c r="O49">
        <v>124.79062500000001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347.625</v>
      </c>
      <c r="V49">
        <v>18.140333999999999</v>
      </c>
      <c r="W49">
        <v>45.591769999999997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44.702399999999997</v>
      </c>
      <c r="AH49">
        <v>0</v>
      </c>
      <c r="AI49">
        <v>0</v>
      </c>
      <c r="AJ49">
        <v>0</v>
      </c>
      <c r="AK49">
        <v>54.835500000000003</v>
      </c>
      <c r="AL49">
        <v>2.5564</v>
      </c>
      <c r="AM49">
        <v>0</v>
      </c>
      <c r="AN49">
        <v>0.66605999999999999</v>
      </c>
      <c r="AO49">
        <v>0</v>
      </c>
      <c r="AP49">
        <v>2.1777000000000002</v>
      </c>
      <c r="AQ49">
        <v>0</v>
      </c>
      <c r="AR49">
        <v>6.6239999999999997</v>
      </c>
      <c r="AS49">
        <v>10.358040000000001</v>
      </c>
      <c r="AT49">
        <v>14.9968</v>
      </c>
      <c r="AU49">
        <v>0</v>
      </c>
      <c r="AV49">
        <v>40.7712</v>
      </c>
      <c r="AW49">
        <v>54.061799999999998</v>
      </c>
      <c r="AX49">
        <v>1.143</v>
      </c>
      <c r="AY49">
        <v>0</v>
      </c>
      <c r="AZ49">
        <f t="shared" si="0"/>
        <v>78.323678000000015</v>
      </c>
      <c r="BA49">
        <f t="shared" si="1"/>
        <v>2896.830276000001</v>
      </c>
      <c r="BD49">
        <v>4.2945000000000002</v>
      </c>
      <c r="BE49">
        <v>0</v>
      </c>
      <c r="BF49">
        <v>2.035E-2</v>
      </c>
      <c r="BG49">
        <v>0</v>
      </c>
      <c r="BH49">
        <v>3.7000000000000002E-3</v>
      </c>
      <c r="BI49">
        <v>0.85655999999999999</v>
      </c>
      <c r="BJ49">
        <v>0</v>
      </c>
      <c r="BK49">
        <v>0</v>
      </c>
      <c r="BL49">
        <v>0</v>
      </c>
      <c r="BM49">
        <v>0</v>
      </c>
      <c r="BN49">
        <v>2.0799999999999999E-2</v>
      </c>
      <c r="BO49">
        <v>2.0299999999999998</v>
      </c>
      <c r="BP49">
        <v>2.19</v>
      </c>
      <c r="BQ49">
        <v>3.4642300000000001</v>
      </c>
      <c r="BR49">
        <v>0</v>
      </c>
      <c r="BS49">
        <v>1.64</v>
      </c>
      <c r="BT49">
        <v>0</v>
      </c>
      <c r="BU49">
        <v>2.9693719999999999</v>
      </c>
      <c r="BV49">
        <v>1.342031</v>
      </c>
      <c r="BW49">
        <v>5.84</v>
      </c>
      <c r="BX49">
        <v>2.1292499999999999</v>
      </c>
      <c r="BY49">
        <v>0.26</v>
      </c>
      <c r="BZ49">
        <v>1.9378120000000001</v>
      </c>
      <c r="CA49">
        <v>3.5120239999999998</v>
      </c>
      <c r="CB49">
        <v>0.95</v>
      </c>
      <c r="CC49">
        <v>1.1499999999999999</v>
      </c>
      <c r="CD49">
        <v>1.46</v>
      </c>
      <c r="CE49">
        <v>0.75</v>
      </c>
      <c r="CF49">
        <v>0.17</v>
      </c>
      <c r="CG49">
        <v>1.89</v>
      </c>
      <c r="CH49">
        <v>0</v>
      </c>
      <c r="CI49">
        <v>6.97</v>
      </c>
      <c r="CJ49">
        <v>1.92</v>
      </c>
      <c r="CK49">
        <v>1.79</v>
      </c>
      <c r="CL49">
        <v>5.3144439999999999</v>
      </c>
      <c r="CM49">
        <v>1.870312</v>
      </c>
      <c r="CN49">
        <v>3.5429620000000002</v>
      </c>
      <c r="CO49">
        <v>3</v>
      </c>
      <c r="CP49">
        <v>0.99528000000000005</v>
      </c>
      <c r="CQ49">
        <v>2.79379</v>
      </c>
      <c r="CR49">
        <v>2.34</v>
      </c>
      <c r="CS49">
        <v>1.9637800000000001</v>
      </c>
      <c r="CT49">
        <v>0.97132700000000005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78.323678000000015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0</v>
      </c>
      <c r="G50">
        <v>22.62</v>
      </c>
      <c r="H50">
        <v>0</v>
      </c>
      <c r="I50">
        <v>98.298000000000002</v>
      </c>
      <c r="J50">
        <v>1.143</v>
      </c>
      <c r="K50">
        <v>687.84215500000005</v>
      </c>
      <c r="L50">
        <v>656.40412500000002</v>
      </c>
      <c r="M50">
        <v>92.92</v>
      </c>
      <c r="N50">
        <v>119.15625</v>
      </c>
      <c r="O50">
        <v>124.79062500000001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347.625</v>
      </c>
      <c r="V50">
        <v>18.140333999999999</v>
      </c>
      <c r="W50">
        <v>45.591769999999997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44.702399999999997</v>
      </c>
      <c r="AH50">
        <v>0</v>
      </c>
      <c r="AI50">
        <v>0</v>
      </c>
      <c r="AJ50">
        <v>0</v>
      </c>
      <c r="AK50">
        <v>54.835500000000003</v>
      </c>
      <c r="AL50">
        <v>2.5564</v>
      </c>
      <c r="AM50">
        <v>0</v>
      </c>
      <c r="AN50">
        <v>0.66605999999999999</v>
      </c>
      <c r="AO50">
        <v>0</v>
      </c>
      <c r="AP50">
        <v>2.1777000000000002</v>
      </c>
      <c r="AQ50">
        <v>0</v>
      </c>
      <c r="AR50">
        <v>6.6239999999999997</v>
      </c>
      <c r="AS50">
        <v>10.358040000000001</v>
      </c>
      <c r="AT50">
        <v>14.9968</v>
      </c>
      <c r="AU50">
        <v>0</v>
      </c>
      <c r="AV50">
        <v>40.7712</v>
      </c>
      <c r="AW50">
        <v>54.061799999999998</v>
      </c>
      <c r="AX50">
        <v>1.143</v>
      </c>
      <c r="AY50">
        <v>0</v>
      </c>
      <c r="AZ50">
        <f t="shared" si="0"/>
        <v>78.323678000000015</v>
      </c>
      <c r="BA50">
        <f t="shared" si="1"/>
        <v>2897.9732760000011</v>
      </c>
      <c r="BD50">
        <v>4.2945000000000002</v>
      </c>
      <c r="BE50">
        <v>0</v>
      </c>
      <c r="BF50">
        <v>2.035E-2</v>
      </c>
      <c r="BG50">
        <v>0</v>
      </c>
      <c r="BH50">
        <v>3.7000000000000002E-3</v>
      </c>
      <c r="BI50">
        <v>0.85655999999999999</v>
      </c>
      <c r="BJ50">
        <v>0</v>
      </c>
      <c r="BK50">
        <v>0</v>
      </c>
      <c r="BL50">
        <v>0</v>
      </c>
      <c r="BM50">
        <v>0</v>
      </c>
      <c r="BN50">
        <v>2.0799999999999999E-2</v>
      </c>
      <c r="BO50">
        <v>2.0299999999999998</v>
      </c>
      <c r="BP50">
        <v>2.19</v>
      </c>
      <c r="BQ50">
        <v>3.4642300000000001</v>
      </c>
      <c r="BR50">
        <v>0</v>
      </c>
      <c r="BS50">
        <v>1.64</v>
      </c>
      <c r="BT50">
        <v>0</v>
      </c>
      <c r="BU50">
        <v>2.9693719999999999</v>
      </c>
      <c r="BV50">
        <v>1.342031</v>
      </c>
      <c r="BW50">
        <v>5.84</v>
      </c>
      <c r="BX50">
        <v>2.1292499999999999</v>
      </c>
      <c r="BY50">
        <v>0.26</v>
      </c>
      <c r="BZ50">
        <v>1.9378120000000001</v>
      </c>
      <c r="CA50">
        <v>3.5120239999999998</v>
      </c>
      <c r="CB50">
        <v>0.95</v>
      </c>
      <c r="CC50">
        <v>1.1499999999999999</v>
      </c>
      <c r="CD50">
        <v>1.46</v>
      </c>
      <c r="CE50">
        <v>0.75</v>
      </c>
      <c r="CF50">
        <v>0.17</v>
      </c>
      <c r="CG50">
        <v>1.89</v>
      </c>
      <c r="CH50">
        <v>0</v>
      </c>
      <c r="CI50">
        <v>6.97</v>
      </c>
      <c r="CJ50">
        <v>1.92</v>
      </c>
      <c r="CK50">
        <v>1.79</v>
      </c>
      <c r="CL50">
        <v>5.3144439999999999</v>
      </c>
      <c r="CM50">
        <v>1.870312</v>
      </c>
      <c r="CN50">
        <v>3.5429620000000002</v>
      </c>
      <c r="CO50">
        <v>3</v>
      </c>
      <c r="CP50">
        <v>0.99528000000000005</v>
      </c>
      <c r="CQ50">
        <v>2.79379</v>
      </c>
      <c r="CR50">
        <v>2.34</v>
      </c>
      <c r="CS50">
        <v>1.9637800000000001</v>
      </c>
      <c r="CT50">
        <v>0.97132700000000005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78.323678000000015</v>
      </c>
    </row>
    <row r="51" spans="1:114">
      <c r="A51" t="s">
        <v>93</v>
      </c>
      <c r="B51">
        <v>0</v>
      </c>
      <c r="C51">
        <v>0</v>
      </c>
      <c r="D51">
        <v>5.48</v>
      </c>
      <c r="E51">
        <v>0</v>
      </c>
      <c r="F51">
        <v>0</v>
      </c>
      <c r="G51">
        <v>22.62</v>
      </c>
      <c r="H51">
        <v>0</v>
      </c>
      <c r="I51">
        <v>98.298000000000002</v>
      </c>
      <c r="J51">
        <v>1.143</v>
      </c>
      <c r="K51">
        <v>687.84215500000005</v>
      </c>
      <c r="L51">
        <v>656.40412500000002</v>
      </c>
      <c r="M51">
        <v>92.92</v>
      </c>
      <c r="N51">
        <v>119.15625</v>
      </c>
      <c r="O51">
        <v>124.79062500000001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347.625</v>
      </c>
      <c r="V51">
        <v>18.140333999999999</v>
      </c>
      <c r="W51">
        <v>45.591769999999997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44.702399999999997</v>
      </c>
      <c r="AH51">
        <v>0</v>
      </c>
      <c r="AI51">
        <v>0</v>
      </c>
      <c r="AJ51">
        <v>0</v>
      </c>
      <c r="AK51">
        <v>54.835500000000003</v>
      </c>
      <c r="AL51">
        <v>2.5564</v>
      </c>
      <c r="AM51">
        <v>0</v>
      </c>
      <c r="AN51">
        <v>0.66605999999999999</v>
      </c>
      <c r="AO51">
        <v>0</v>
      </c>
      <c r="AP51">
        <v>2.1777000000000002</v>
      </c>
      <c r="AQ51">
        <v>0</v>
      </c>
      <c r="AR51">
        <v>12.8064</v>
      </c>
      <c r="AS51">
        <v>10.358040000000001</v>
      </c>
      <c r="AT51">
        <v>14.9968</v>
      </c>
      <c r="AU51">
        <v>0</v>
      </c>
      <c r="AV51">
        <v>40.7712</v>
      </c>
      <c r="AW51">
        <v>54.061799999999998</v>
      </c>
      <c r="AX51">
        <v>1.143</v>
      </c>
      <c r="AY51">
        <v>0</v>
      </c>
      <c r="AZ51">
        <f t="shared" si="0"/>
        <v>78.783678000000009</v>
      </c>
      <c r="BA51">
        <f t="shared" si="1"/>
        <v>2913.7596760000006</v>
      </c>
      <c r="BD51">
        <v>4.2945000000000002</v>
      </c>
      <c r="BE51">
        <v>0</v>
      </c>
      <c r="BF51">
        <v>2.035E-2</v>
      </c>
      <c r="BG51">
        <v>0</v>
      </c>
      <c r="BH51">
        <v>3.7000000000000002E-3</v>
      </c>
      <c r="BI51">
        <v>0.85655999999999999</v>
      </c>
      <c r="BJ51">
        <v>0</v>
      </c>
      <c r="BK51">
        <v>0</v>
      </c>
      <c r="BL51">
        <v>0</v>
      </c>
      <c r="BM51">
        <v>0</v>
      </c>
      <c r="BN51">
        <v>2.0799999999999999E-2</v>
      </c>
      <c r="BO51">
        <v>2.0299999999999998</v>
      </c>
      <c r="BP51">
        <v>2.19</v>
      </c>
      <c r="BQ51">
        <v>3.4642300000000001</v>
      </c>
      <c r="BR51">
        <v>0</v>
      </c>
      <c r="BS51">
        <v>1.64</v>
      </c>
      <c r="BT51">
        <v>0</v>
      </c>
      <c r="BU51">
        <v>2.9693719999999999</v>
      </c>
      <c r="BV51">
        <v>1.342031</v>
      </c>
      <c r="BW51">
        <v>6.3</v>
      </c>
      <c r="BX51">
        <v>2.1292499999999999</v>
      </c>
      <c r="BY51">
        <v>0.26</v>
      </c>
      <c r="BZ51">
        <v>1.9378120000000001</v>
      </c>
      <c r="CA51">
        <v>3.5120239999999998</v>
      </c>
      <c r="CB51">
        <v>0.95</v>
      </c>
      <c r="CC51">
        <v>1.1499999999999999</v>
      </c>
      <c r="CD51">
        <v>1.46</v>
      </c>
      <c r="CE51">
        <v>0.75</v>
      </c>
      <c r="CF51">
        <v>0.17</v>
      </c>
      <c r="CG51">
        <v>1.89</v>
      </c>
      <c r="CH51">
        <v>0</v>
      </c>
      <c r="CI51">
        <v>6.97</v>
      </c>
      <c r="CJ51">
        <v>1.92</v>
      </c>
      <c r="CK51">
        <v>1.79</v>
      </c>
      <c r="CL51">
        <v>5.3144439999999999</v>
      </c>
      <c r="CM51">
        <v>1.870312</v>
      </c>
      <c r="CN51">
        <v>3.5429620000000002</v>
      </c>
      <c r="CO51">
        <v>3</v>
      </c>
      <c r="CP51">
        <v>0.99528000000000005</v>
      </c>
      <c r="CQ51">
        <v>2.79379</v>
      </c>
      <c r="CR51">
        <v>2.34</v>
      </c>
      <c r="CS51">
        <v>1.9637800000000001</v>
      </c>
      <c r="CT51">
        <v>0.97132700000000005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78.783678000000009</v>
      </c>
    </row>
    <row r="52" spans="1:114">
      <c r="A52" t="s">
        <v>94</v>
      </c>
      <c r="B52">
        <v>0</v>
      </c>
      <c r="C52">
        <v>0</v>
      </c>
      <c r="D52">
        <v>5.48</v>
      </c>
      <c r="E52">
        <v>0</v>
      </c>
      <c r="F52">
        <v>0</v>
      </c>
      <c r="G52">
        <v>22.62</v>
      </c>
      <c r="H52">
        <v>0</v>
      </c>
      <c r="I52">
        <v>98.298000000000002</v>
      </c>
      <c r="J52">
        <v>1.143</v>
      </c>
      <c r="K52">
        <v>687.84215500000005</v>
      </c>
      <c r="L52">
        <v>656.40412500000002</v>
      </c>
      <c r="M52">
        <v>92.92</v>
      </c>
      <c r="N52">
        <v>119.15625</v>
      </c>
      <c r="O52">
        <v>124.79062500000001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347.625</v>
      </c>
      <c r="V52">
        <v>18.140333999999999</v>
      </c>
      <c r="W52">
        <v>45.591769999999997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44.702399999999997</v>
      </c>
      <c r="AH52">
        <v>0</v>
      </c>
      <c r="AI52">
        <v>0</v>
      </c>
      <c r="AJ52">
        <v>0</v>
      </c>
      <c r="AK52">
        <v>54.835500000000003</v>
      </c>
      <c r="AL52">
        <v>2.5564</v>
      </c>
      <c r="AM52">
        <v>0</v>
      </c>
      <c r="AN52">
        <v>0.66605999999999999</v>
      </c>
      <c r="AO52">
        <v>0</v>
      </c>
      <c r="AP52">
        <v>2.1777000000000002</v>
      </c>
      <c r="AQ52">
        <v>0</v>
      </c>
      <c r="AR52">
        <v>12.8064</v>
      </c>
      <c r="AS52">
        <v>10.358040000000001</v>
      </c>
      <c r="AT52">
        <v>14.9968</v>
      </c>
      <c r="AU52">
        <v>0</v>
      </c>
      <c r="AV52">
        <v>40.7712</v>
      </c>
      <c r="AW52">
        <v>54.061799999999998</v>
      </c>
      <c r="AX52">
        <v>1.143</v>
      </c>
      <c r="AY52">
        <v>0</v>
      </c>
      <c r="AZ52">
        <f t="shared" si="0"/>
        <v>78.663678000000019</v>
      </c>
      <c r="BA52">
        <f t="shared" si="1"/>
        <v>2913.6396760000007</v>
      </c>
      <c r="BD52">
        <v>4.2945000000000002</v>
      </c>
      <c r="BE52">
        <v>0</v>
      </c>
      <c r="BF52">
        <v>2.035E-2</v>
      </c>
      <c r="BG52">
        <v>0</v>
      </c>
      <c r="BH52">
        <v>3.7000000000000002E-3</v>
      </c>
      <c r="BI52">
        <v>0.85655999999999999</v>
      </c>
      <c r="BJ52">
        <v>0</v>
      </c>
      <c r="BK52">
        <v>0</v>
      </c>
      <c r="BL52">
        <v>0</v>
      </c>
      <c r="BM52">
        <v>0</v>
      </c>
      <c r="BN52">
        <v>2.0799999999999999E-2</v>
      </c>
      <c r="BO52">
        <v>2.0299999999999998</v>
      </c>
      <c r="BP52">
        <v>2.19</v>
      </c>
      <c r="BQ52">
        <v>3.4642300000000001</v>
      </c>
      <c r="BR52">
        <v>0</v>
      </c>
      <c r="BS52">
        <v>1.64</v>
      </c>
      <c r="BT52">
        <v>0</v>
      </c>
      <c r="BU52">
        <v>2.9693719999999999</v>
      </c>
      <c r="BV52">
        <v>1.342031</v>
      </c>
      <c r="BW52">
        <v>6.3</v>
      </c>
      <c r="BX52">
        <v>2.1292499999999999</v>
      </c>
      <c r="BY52">
        <v>0.26</v>
      </c>
      <c r="BZ52">
        <v>1.9378120000000001</v>
      </c>
      <c r="CA52">
        <v>3.5120239999999998</v>
      </c>
      <c r="CB52">
        <v>0.95</v>
      </c>
      <c r="CC52">
        <v>1.03</v>
      </c>
      <c r="CD52">
        <v>1.46</v>
      </c>
      <c r="CE52">
        <v>0.75</v>
      </c>
      <c r="CF52">
        <v>0.17</v>
      </c>
      <c r="CG52">
        <v>1.89</v>
      </c>
      <c r="CH52">
        <v>0</v>
      </c>
      <c r="CI52">
        <v>6.97</v>
      </c>
      <c r="CJ52">
        <v>1.92</v>
      </c>
      <c r="CK52">
        <v>1.79</v>
      </c>
      <c r="CL52">
        <v>5.3144439999999999</v>
      </c>
      <c r="CM52">
        <v>1.870312</v>
      </c>
      <c r="CN52">
        <v>3.5429620000000002</v>
      </c>
      <c r="CO52">
        <v>3</v>
      </c>
      <c r="CP52">
        <v>0.99528000000000005</v>
      </c>
      <c r="CQ52">
        <v>2.79379</v>
      </c>
      <c r="CR52">
        <v>2.34</v>
      </c>
      <c r="CS52">
        <v>1.9637800000000001</v>
      </c>
      <c r="CT52">
        <v>0.97132700000000005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78.663678000000019</v>
      </c>
    </row>
    <row r="53" spans="1:114">
      <c r="A53" t="s">
        <v>95</v>
      </c>
      <c r="B53">
        <v>0</v>
      </c>
      <c r="C53">
        <v>0</v>
      </c>
      <c r="D53">
        <v>5.48</v>
      </c>
      <c r="E53">
        <v>0</v>
      </c>
      <c r="F53">
        <v>0</v>
      </c>
      <c r="G53">
        <v>22.62</v>
      </c>
      <c r="H53">
        <v>0</v>
      </c>
      <c r="I53">
        <v>98.298000000000002</v>
      </c>
      <c r="J53">
        <v>1.143</v>
      </c>
      <c r="K53">
        <v>687.84215500000005</v>
      </c>
      <c r="L53">
        <v>656.40412500000002</v>
      </c>
      <c r="M53">
        <v>92.92</v>
      </c>
      <c r="N53">
        <v>119.15625</v>
      </c>
      <c r="O53">
        <v>124.79062500000001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347.625</v>
      </c>
      <c r="V53">
        <v>18.140333999999999</v>
      </c>
      <c r="W53">
        <v>45.591769999999997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44.702399999999997</v>
      </c>
      <c r="AH53">
        <v>0</v>
      </c>
      <c r="AI53">
        <v>0</v>
      </c>
      <c r="AJ53">
        <v>0</v>
      </c>
      <c r="AK53">
        <v>54.835500000000003</v>
      </c>
      <c r="AL53">
        <v>2.5564</v>
      </c>
      <c r="AM53">
        <v>0</v>
      </c>
      <c r="AN53">
        <v>0.66605999999999999</v>
      </c>
      <c r="AO53">
        <v>0</v>
      </c>
      <c r="AP53">
        <v>2.1777000000000002</v>
      </c>
      <c r="AQ53">
        <v>0</v>
      </c>
      <c r="AR53">
        <v>27.6</v>
      </c>
      <c r="AS53">
        <v>10.358040000000001</v>
      </c>
      <c r="AT53">
        <v>14.9968</v>
      </c>
      <c r="AU53">
        <v>0</v>
      </c>
      <c r="AV53">
        <v>40.7712</v>
      </c>
      <c r="AW53">
        <v>54.061799999999998</v>
      </c>
      <c r="AX53">
        <v>1.143</v>
      </c>
      <c r="AY53">
        <v>0</v>
      </c>
      <c r="AZ53">
        <f t="shared" si="0"/>
        <v>78.663678000000019</v>
      </c>
      <c r="BA53">
        <f t="shared" si="1"/>
        <v>2928.4332760000007</v>
      </c>
      <c r="BD53">
        <v>4.2945000000000002</v>
      </c>
      <c r="BE53">
        <v>0</v>
      </c>
      <c r="BF53">
        <v>2.035E-2</v>
      </c>
      <c r="BG53">
        <v>0</v>
      </c>
      <c r="BH53">
        <v>3.7000000000000002E-3</v>
      </c>
      <c r="BI53">
        <v>0.85655999999999999</v>
      </c>
      <c r="BJ53">
        <v>0</v>
      </c>
      <c r="BK53">
        <v>0</v>
      </c>
      <c r="BL53">
        <v>0</v>
      </c>
      <c r="BM53">
        <v>0</v>
      </c>
      <c r="BN53">
        <v>2.0799999999999999E-2</v>
      </c>
      <c r="BO53">
        <v>2.0299999999999998</v>
      </c>
      <c r="BP53">
        <v>2.19</v>
      </c>
      <c r="BQ53">
        <v>3.4642300000000001</v>
      </c>
      <c r="BR53">
        <v>0</v>
      </c>
      <c r="BS53">
        <v>1.64</v>
      </c>
      <c r="BT53">
        <v>0</v>
      </c>
      <c r="BU53">
        <v>2.9693719999999999</v>
      </c>
      <c r="BV53">
        <v>1.342031</v>
      </c>
      <c r="BW53">
        <v>6.3</v>
      </c>
      <c r="BX53">
        <v>2.1292499999999999</v>
      </c>
      <c r="BY53">
        <v>0.26</v>
      </c>
      <c r="BZ53">
        <v>1.9378120000000001</v>
      </c>
      <c r="CA53">
        <v>3.5120239999999998</v>
      </c>
      <c r="CB53">
        <v>0.95</v>
      </c>
      <c r="CC53">
        <v>1.03</v>
      </c>
      <c r="CD53">
        <v>1.46</v>
      </c>
      <c r="CE53">
        <v>0.75</v>
      </c>
      <c r="CF53">
        <v>0.17</v>
      </c>
      <c r="CG53">
        <v>1.89</v>
      </c>
      <c r="CH53">
        <v>0</v>
      </c>
      <c r="CI53">
        <v>6.97</v>
      </c>
      <c r="CJ53">
        <v>1.92</v>
      </c>
      <c r="CK53">
        <v>1.79</v>
      </c>
      <c r="CL53">
        <v>5.3144439999999999</v>
      </c>
      <c r="CM53">
        <v>1.870312</v>
      </c>
      <c r="CN53">
        <v>3.5429620000000002</v>
      </c>
      <c r="CO53">
        <v>3</v>
      </c>
      <c r="CP53">
        <v>0.99528000000000005</v>
      </c>
      <c r="CQ53">
        <v>2.79379</v>
      </c>
      <c r="CR53">
        <v>2.34</v>
      </c>
      <c r="CS53">
        <v>1.9637800000000001</v>
      </c>
      <c r="CT53">
        <v>0.97132700000000005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78.663678000000019</v>
      </c>
    </row>
    <row r="54" spans="1:114">
      <c r="A54" t="s">
        <v>96</v>
      </c>
      <c r="B54">
        <v>0</v>
      </c>
      <c r="C54">
        <v>0</v>
      </c>
      <c r="D54">
        <v>5.48</v>
      </c>
      <c r="E54">
        <v>0</v>
      </c>
      <c r="F54">
        <v>0</v>
      </c>
      <c r="G54">
        <v>22.62</v>
      </c>
      <c r="H54">
        <v>0</v>
      </c>
      <c r="I54">
        <v>98.298000000000002</v>
      </c>
      <c r="J54">
        <v>1.143</v>
      </c>
      <c r="K54">
        <v>687.84215500000005</v>
      </c>
      <c r="L54">
        <v>656.40412500000002</v>
      </c>
      <c r="M54">
        <v>92.92</v>
      </c>
      <c r="N54">
        <v>119.15625</v>
      </c>
      <c r="O54">
        <v>124.79062500000001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347.625</v>
      </c>
      <c r="V54">
        <v>18.140333999999999</v>
      </c>
      <c r="W54">
        <v>45.591769999999997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44.702399999999997</v>
      </c>
      <c r="AH54">
        <v>0</v>
      </c>
      <c r="AI54">
        <v>0</v>
      </c>
      <c r="AJ54">
        <v>0</v>
      </c>
      <c r="AK54">
        <v>54.835500000000003</v>
      </c>
      <c r="AL54">
        <v>2.5564</v>
      </c>
      <c r="AM54">
        <v>0</v>
      </c>
      <c r="AN54">
        <v>0.66605999999999999</v>
      </c>
      <c r="AO54">
        <v>0</v>
      </c>
      <c r="AP54">
        <v>2.1777000000000002</v>
      </c>
      <c r="AQ54">
        <v>0</v>
      </c>
      <c r="AR54">
        <v>27.6</v>
      </c>
      <c r="AS54">
        <v>10.358040000000001</v>
      </c>
      <c r="AT54">
        <v>14.9968</v>
      </c>
      <c r="AU54">
        <v>0</v>
      </c>
      <c r="AV54">
        <v>40.7712</v>
      </c>
      <c r="AW54">
        <v>54.061799999999998</v>
      </c>
      <c r="AX54">
        <v>1.143</v>
      </c>
      <c r="AY54">
        <v>0</v>
      </c>
      <c r="AZ54">
        <f t="shared" si="0"/>
        <v>78.603678000000016</v>
      </c>
      <c r="BA54">
        <f t="shared" si="1"/>
        <v>2928.3732760000007</v>
      </c>
      <c r="BD54">
        <v>4.2945000000000002</v>
      </c>
      <c r="BE54">
        <v>0</v>
      </c>
      <c r="BF54">
        <v>2.035E-2</v>
      </c>
      <c r="BG54">
        <v>0</v>
      </c>
      <c r="BH54">
        <v>3.7000000000000002E-3</v>
      </c>
      <c r="BI54">
        <v>0.85655999999999999</v>
      </c>
      <c r="BJ54">
        <v>0</v>
      </c>
      <c r="BK54">
        <v>0</v>
      </c>
      <c r="BL54">
        <v>0</v>
      </c>
      <c r="BM54">
        <v>0</v>
      </c>
      <c r="BN54">
        <v>2.0799999999999999E-2</v>
      </c>
      <c r="BO54">
        <v>2.0299999999999998</v>
      </c>
      <c r="BP54">
        <v>2.19</v>
      </c>
      <c r="BQ54">
        <v>3.4642300000000001</v>
      </c>
      <c r="BR54">
        <v>0</v>
      </c>
      <c r="BS54">
        <v>1.64</v>
      </c>
      <c r="BT54">
        <v>0</v>
      </c>
      <c r="BU54">
        <v>2.9693719999999999</v>
      </c>
      <c r="BV54">
        <v>1.342031</v>
      </c>
      <c r="BW54">
        <v>6.3</v>
      </c>
      <c r="BX54">
        <v>2.1292499999999999</v>
      </c>
      <c r="BY54">
        <v>0.26</v>
      </c>
      <c r="BZ54">
        <v>1.9378120000000001</v>
      </c>
      <c r="CA54">
        <v>3.5120239999999998</v>
      </c>
      <c r="CB54">
        <v>0.95</v>
      </c>
      <c r="CC54">
        <v>0.99</v>
      </c>
      <c r="CD54">
        <v>1.44</v>
      </c>
      <c r="CE54">
        <v>0.75</v>
      </c>
      <c r="CF54">
        <v>0.17</v>
      </c>
      <c r="CG54">
        <v>1.89</v>
      </c>
      <c r="CH54">
        <v>0</v>
      </c>
      <c r="CI54">
        <v>6.97</v>
      </c>
      <c r="CJ54">
        <v>1.92</v>
      </c>
      <c r="CK54">
        <v>1.79</v>
      </c>
      <c r="CL54">
        <v>5.3144439999999999</v>
      </c>
      <c r="CM54">
        <v>1.870312</v>
      </c>
      <c r="CN54">
        <v>3.5429620000000002</v>
      </c>
      <c r="CO54">
        <v>3</v>
      </c>
      <c r="CP54">
        <v>0.99528000000000005</v>
      </c>
      <c r="CQ54">
        <v>2.79379</v>
      </c>
      <c r="CR54">
        <v>2.34</v>
      </c>
      <c r="CS54">
        <v>1.9637800000000001</v>
      </c>
      <c r="CT54">
        <v>0.97132700000000005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78.603678000000016</v>
      </c>
    </row>
    <row r="55" spans="1:114">
      <c r="A55" t="s">
        <v>97</v>
      </c>
      <c r="B55">
        <v>0</v>
      </c>
      <c r="C55">
        <v>0</v>
      </c>
      <c r="D55">
        <v>5.48</v>
      </c>
      <c r="E55">
        <v>0</v>
      </c>
      <c r="F55">
        <v>0</v>
      </c>
      <c r="G55">
        <v>22.62</v>
      </c>
      <c r="H55">
        <v>0</v>
      </c>
      <c r="I55">
        <v>98.298000000000002</v>
      </c>
      <c r="J55">
        <v>1.143</v>
      </c>
      <c r="K55">
        <v>687.84215500000005</v>
      </c>
      <c r="L55">
        <v>656.40412500000002</v>
      </c>
      <c r="M55">
        <v>92.92</v>
      </c>
      <c r="N55">
        <v>119.15625</v>
      </c>
      <c r="O55">
        <v>124.79062500000001</v>
      </c>
      <c r="P55">
        <v>121.6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347.625</v>
      </c>
      <c r="V55">
        <v>18.140333999999999</v>
      </c>
      <c r="W55">
        <v>45.591769999999997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44.702399999999997</v>
      </c>
      <c r="AH55">
        <v>0</v>
      </c>
      <c r="AI55">
        <v>0</v>
      </c>
      <c r="AJ55">
        <v>0</v>
      </c>
      <c r="AK55">
        <v>54.835500000000003</v>
      </c>
      <c r="AL55">
        <v>12.782</v>
      </c>
      <c r="AM55">
        <v>0</v>
      </c>
      <c r="AN55">
        <v>0.66605999999999999</v>
      </c>
      <c r="AO55">
        <v>0</v>
      </c>
      <c r="AP55">
        <v>2.1777000000000002</v>
      </c>
      <c r="AQ55">
        <v>0</v>
      </c>
      <c r="AR55">
        <v>8.8320000000000007</v>
      </c>
      <c r="AS55">
        <v>10.358040000000001</v>
      </c>
      <c r="AT55">
        <v>14.9968</v>
      </c>
      <c r="AU55">
        <v>0</v>
      </c>
      <c r="AV55">
        <v>40.7712</v>
      </c>
      <c r="AW55">
        <v>54.061799999999998</v>
      </c>
      <c r="AX55">
        <v>1.143</v>
      </c>
      <c r="AY55">
        <v>0</v>
      </c>
      <c r="AZ55">
        <f t="shared" si="0"/>
        <v>78.713678000000016</v>
      </c>
      <c r="BA55">
        <f t="shared" si="1"/>
        <v>2914.2788760000008</v>
      </c>
      <c r="BD55">
        <v>4.2945000000000002</v>
      </c>
      <c r="BE55">
        <v>0</v>
      </c>
      <c r="BF55">
        <v>2.035E-2</v>
      </c>
      <c r="BG55">
        <v>0</v>
      </c>
      <c r="BH55">
        <v>3.7000000000000002E-3</v>
      </c>
      <c r="BI55">
        <v>0.85655999999999999</v>
      </c>
      <c r="BJ55">
        <v>0</v>
      </c>
      <c r="BK55">
        <v>0</v>
      </c>
      <c r="BL55">
        <v>0</v>
      </c>
      <c r="BM55">
        <v>0</v>
      </c>
      <c r="BN55">
        <v>2.0799999999999999E-2</v>
      </c>
      <c r="BO55">
        <v>2.0299999999999998</v>
      </c>
      <c r="BP55">
        <v>2.19</v>
      </c>
      <c r="BQ55">
        <v>3.4642300000000001</v>
      </c>
      <c r="BR55">
        <v>0</v>
      </c>
      <c r="BS55">
        <v>1.64</v>
      </c>
      <c r="BT55">
        <v>0</v>
      </c>
      <c r="BU55">
        <v>2.9693719999999999</v>
      </c>
      <c r="BV55">
        <v>1.342031</v>
      </c>
      <c r="BW55">
        <v>6.3</v>
      </c>
      <c r="BX55">
        <v>2.1292499999999999</v>
      </c>
      <c r="BY55">
        <v>0.26</v>
      </c>
      <c r="BZ55">
        <v>1.9378120000000001</v>
      </c>
      <c r="CA55">
        <v>3.5120239999999998</v>
      </c>
      <c r="CB55">
        <v>0.95</v>
      </c>
      <c r="CC55">
        <v>0.99</v>
      </c>
      <c r="CD55">
        <v>1.44</v>
      </c>
      <c r="CE55">
        <v>0.75</v>
      </c>
      <c r="CF55">
        <v>0.17</v>
      </c>
      <c r="CG55">
        <v>1.89</v>
      </c>
      <c r="CH55">
        <v>0</v>
      </c>
      <c r="CI55">
        <v>7.08</v>
      </c>
      <c r="CJ55">
        <v>1.92</v>
      </c>
      <c r="CK55">
        <v>1.79</v>
      </c>
      <c r="CL55">
        <v>5.3144439999999999</v>
      </c>
      <c r="CM55">
        <v>1.870312</v>
      </c>
      <c r="CN55">
        <v>3.5429620000000002</v>
      </c>
      <c r="CO55">
        <v>3</v>
      </c>
      <c r="CP55">
        <v>0.99528000000000005</v>
      </c>
      <c r="CQ55">
        <v>2.79379</v>
      </c>
      <c r="CR55">
        <v>2.34</v>
      </c>
      <c r="CS55">
        <v>1.9637800000000001</v>
      </c>
      <c r="CT55">
        <v>0.97132700000000005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78.713678000000016</v>
      </c>
    </row>
    <row r="56" spans="1:114">
      <c r="A56" t="s">
        <v>98</v>
      </c>
      <c r="B56">
        <v>0</v>
      </c>
      <c r="C56">
        <v>0</v>
      </c>
      <c r="D56">
        <v>5.48</v>
      </c>
      <c r="E56">
        <v>0</v>
      </c>
      <c r="F56">
        <v>0</v>
      </c>
      <c r="G56">
        <v>22.62</v>
      </c>
      <c r="H56">
        <v>0</v>
      </c>
      <c r="I56">
        <v>98.298000000000002</v>
      </c>
      <c r="J56">
        <v>1.143</v>
      </c>
      <c r="K56">
        <v>687.84215500000005</v>
      </c>
      <c r="L56">
        <v>656.40412500000002</v>
      </c>
      <c r="M56">
        <v>92.92</v>
      </c>
      <c r="N56">
        <v>119.15625</v>
      </c>
      <c r="O56">
        <v>124.79062500000001</v>
      </c>
      <c r="P56">
        <v>121.6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347.625</v>
      </c>
      <c r="V56">
        <v>18.140333999999999</v>
      </c>
      <c r="W56">
        <v>45.591769999999997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44.702399999999997</v>
      </c>
      <c r="AH56">
        <v>0</v>
      </c>
      <c r="AI56">
        <v>0</v>
      </c>
      <c r="AJ56">
        <v>0</v>
      </c>
      <c r="AK56">
        <v>54.835500000000003</v>
      </c>
      <c r="AL56">
        <v>53.451999999999998</v>
      </c>
      <c r="AM56">
        <v>0</v>
      </c>
      <c r="AN56">
        <v>0.66605999999999999</v>
      </c>
      <c r="AO56">
        <v>0</v>
      </c>
      <c r="AP56">
        <v>2.1777000000000002</v>
      </c>
      <c r="AQ56">
        <v>0</v>
      </c>
      <c r="AR56">
        <v>4.4160000000000004</v>
      </c>
      <c r="AS56">
        <v>10.358040000000001</v>
      </c>
      <c r="AT56">
        <v>14.9968</v>
      </c>
      <c r="AU56">
        <v>0</v>
      </c>
      <c r="AV56">
        <v>40.7712</v>
      </c>
      <c r="AW56">
        <v>54.061799999999998</v>
      </c>
      <c r="AX56">
        <v>1.143</v>
      </c>
      <c r="AY56">
        <v>0</v>
      </c>
      <c r="AZ56">
        <f t="shared" si="0"/>
        <v>78.713678000000016</v>
      </c>
      <c r="BA56">
        <f t="shared" si="1"/>
        <v>2950.5328760000011</v>
      </c>
      <c r="BD56">
        <v>4.2945000000000002</v>
      </c>
      <c r="BE56">
        <v>0</v>
      </c>
      <c r="BF56">
        <v>2.035E-2</v>
      </c>
      <c r="BG56">
        <v>0</v>
      </c>
      <c r="BH56">
        <v>3.7000000000000002E-3</v>
      </c>
      <c r="BI56">
        <v>0.85655999999999999</v>
      </c>
      <c r="BJ56">
        <v>0</v>
      </c>
      <c r="BK56">
        <v>0</v>
      </c>
      <c r="BL56">
        <v>0</v>
      </c>
      <c r="BM56">
        <v>0</v>
      </c>
      <c r="BN56">
        <v>2.0799999999999999E-2</v>
      </c>
      <c r="BO56">
        <v>2.0299999999999998</v>
      </c>
      <c r="BP56">
        <v>2.19</v>
      </c>
      <c r="BQ56">
        <v>3.4642300000000001</v>
      </c>
      <c r="BR56">
        <v>0</v>
      </c>
      <c r="BS56">
        <v>1.64</v>
      </c>
      <c r="BT56">
        <v>0</v>
      </c>
      <c r="BU56">
        <v>2.9693719999999999</v>
      </c>
      <c r="BV56">
        <v>1.342031</v>
      </c>
      <c r="BW56">
        <v>6.3</v>
      </c>
      <c r="BX56">
        <v>2.1292499999999999</v>
      </c>
      <c r="BY56">
        <v>0.26</v>
      </c>
      <c r="BZ56">
        <v>1.9378120000000001</v>
      </c>
      <c r="CA56">
        <v>3.5120239999999998</v>
      </c>
      <c r="CB56">
        <v>0.95</v>
      </c>
      <c r="CC56">
        <v>0.99</v>
      </c>
      <c r="CD56">
        <v>1.44</v>
      </c>
      <c r="CE56">
        <v>0.75</v>
      </c>
      <c r="CF56">
        <v>0.17</v>
      </c>
      <c r="CG56">
        <v>1.89</v>
      </c>
      <c r="CH56">
        <v>0</v>
      </c>
      <c r="CI56">
        <v>7.08</v>
      </c>
      <c r="CJ56">
        <v>1.92</v>
      </c>
      <c r="CK56">
        <v>1.79</v>
      </c>
      <c r="CL56">
        <v>5.3144439999999999</v>
      </c>
      <c r="CM56">
        <v>1.870312</v>
      </c>
      <c r="CN56">
        <v>3.5429620000000002</v>
      </c>
      <c r="CO56">
        <v>3</v>
      </c>
      <c r="CP56">
        <v>0.99528000000000005</v>
      </c>
      <c r="CQ56">
        <v>2.79379</v>
      </c>
      <c r="CR56">
        <v>2.34</v>
      </c>
      <c r="CS56">
        <v>1.9637800000000001</v>
      </c>
      <c r="CT56">
        <v>0.97132700000000005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78.713678000000016</v>
      </c>
    </row>
    <row r="57" spans="1:114">
      <c r="A57" t="s">
        <v>99</v>
      </c>
      <c r="B57">
        <v>0</v>
      </c>
      <c r="C57">
        <v>0</v>
      </c>
      <c r="D57">
        <v>5.48</v>
      </c>
      <c r="E57">
        <v>0</v>
      </c>
      <c r="F57">
        <v>0</v>
      </c>
      <c r="G57">
        <v>22.62</v>
      </c>
      <c r="H57">
        <v>0</v>
      </c>
      <c r="I57">
        <v>98.298000000000002</v>
      </c>
      <c r="J57">
        <v>1.143</v>
      </c>
      <c r="K57">
        <v>687.84215500000005</v>
      </c>
      <c r="L57">
        <v>656.40412500000002</v>
      </c>
      <c r="M57">
        <v>92.92</v>
      </c>
      <c r="N57">
        <v>119.15625</v>
      </c>
      <c r="O57">
        <v>124.79062500000001</v>
      </c>
      <c r="P57">
        <v>121.6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347.625</v>
      </c>
      <c r="V57">
        <v>18.140333999999999</v>
      </c>
      <c r="W57">
        <v>45.591769999999997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44.702399999999997</v>
      </c>
      <c r="AH57">
        <v>0</v>
      </c>
      <c r="AI57">
        <v>0</v>
      </c>
      <c r="AJ57">
        <v>0</v>
      </c>
      <c r="AK57">
        <v>54.835500000000003</v>
      </c>
      <c r="AL57">
        <v>53.451999999999998</v>
      </c>
      <c r="AM57">
        <v>0</v>
      </c>
      <c r="AN57">
        <v>0.66605999999999999</v>
      </c>
      <c r="AO57">
        <v>0</v>
      </c>
      <c r="AP57">
        <v>2.1777000000000002</v>
      </c>
      <c r="AQ57">
        <v>0</v>
      </c>
      <c r="AR57">
        <v>4.4160000000000004</v>
      </c>
      <c r="AS57">
        <v>10.358040000000001</v>
      </c>
      <c r="AT57">
        <v>14.9968</v>
      </c>
      <c r="AU57">
        <v>0</v>
      </c>
      <c r="AV57">
        <v>40.7712</v>
      </c>
      <c r="AW57">
        <v>54.061799999999998</v>
      </c>
      <c r="AX57">
        <v>1.143</v>
      </c>
      <c r="AY57">
        <v>0</v>
      </c>
      <c r="AZ57">
        <f t="shared" si="0"/>
        <v>78.523604000000006</v>
      </c>
      <c r="BA57">
        <f t="shared" si="1"/>
        <v>2950.342802000001</v>
      </c>
      <c r="BD57">
        <v>4.2945000000000002</v>
      </c>
      <c r="BE57">
        <v>0</v>
      </c>
      <c r="BF57">
        <v>2.0275999999999999E-2</v>
      </c>
      <c r="BG57">
        <v>0</v>
      </c>
      <c r="BH57">
        <v>3.7000000000000002E-3</v>
      </c>
      <c r="BI57">
        <v>0.85655999999999999</v>
      </c>
      <c r="BJ57">
        <v>0</v>
      </c>
      <c r="BK57">
        <v>0</v>
      </c>
      <c r="BL57">
        <v>0</v>
      </c>
      <c r="BM57">
        <v>0</v>
      </c>
      <c r="BN57">
        <v>2.0799999999999999E-2</v>
      </c>
      <c r="BO57">
        <v>2.0299999999999998</v>
      </c>
      <c r="BP57">
        <v>2.19</v>
      </c>
      <c r="BQ57">
        <v>3.4642300000000001</v>
      </c>
      <c r="BR57">
        <v>0</v>
      </c>
      <c r="BS57">
        <v>1.64</v>
      </c>
      <c r="BT57">
        <v>0</v>
      </c>
      <c r="BU57">
        <v>2.9693719999999999</v>
      </c>
      <c r="BV57">
        <v>1.342031</v>
      </c>
      <c r="BW57">
        <v>6.3</v>
      </c>
      <c r="BX57">
        <v>2.1292499999999999</v>
      </c>
      <c r="BY57">
        <v>0.26</v>
      </c>
      <c r="BZ57">
        <v>1.9378120000000001</v>
      </c>
      <c r="CA57">
        <v>3.5120239999999998</v>
      </c>
      <c r="CB57">
        <v>0.95</v>
      </c>
      <c r="CC57">
        <v>0.9</v>
      </c>
      <c r="CD57">
        <v>1.34</v>
      </c>
      <c r="CE57">
        <v>0.75</v>
      </c>
      <c r="CF57">
        <v>0.17</v>
      </c>
      <c r="CG57">
        <v>1.89</v>
      </c>
      <c r="CH57">
        <v>0</v>
      </c>
      <c r="CI57">
        <v>7.08</v>
      </c>
      <c r="CJ57">
        <v>1.92</v>
      </c>
      <c r="CK57">
        <v>1.79</v>
      </c>
      <c r="CL57">
        <v>5.3144439999999999</v>
      </c>
      <c r="CM57">
        <v>1.870312</v>
      </c>
      <c r="CN57">
        <v>3.5429620000000002</v>
      </c>
      <c r="CO57">
        <v>3</v>
      </c>
      <c r="CP57">
        <v>0.99528000000000005</v>
      </c>
      <c r="CQ57">
        <v>2.79379</v>
      </c>
      <c r="CR57">
        <v>2.34</v>
      </c>
      <c r="CS57">
        <v>1.9637800000000001</v>
      </c>
      <c r="CT57">
        <v>0.97132700000000005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78.523604000000006</v>
      </c>
    </row>
    <row r="58" spans="1:114">
      <c r="A58" t="s">
        <v>100</v>
      </c>
      <c r="B58">
        <v>0</v>
      </c>
      <c r="C58">
        <v>0</v>
      </c>
      <c r="D58">
        <v>5.48</v>
      </c>
      <c r="E58">
        <v>0</v>
      </c>
      <c r="F58">
        <v>0</v>
      </c>
      <c r="G58">
        <v>22.62</v>
      </c>
      <c r="H58">
        <v>0</v>
      </c>
      <c r="I58">
        <v>98.298000000000002</v>
      </c>
      <c r="J58">
        <v>1.143</v>
      </c>
      <c r="K58">
        <v>687.84215500000005</v>
      </c>
      <c r="L58">
        <v>656.40412500000002</v>
      </c>
      <c r="M58">
        <v>92.92</v>
      </c>
      <c r="N58">
        <v>119.15625</v>
      </c>
      <c r="O58">
        <v>124.79062500000001</v>
      </c>
      <c r="P58">
        <v>121.6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347.625</v>
      </c>
      <c r="V58">
        <v>18.140333999999999</v>
      </c>
      <c r="W58">
        <v>45.591769999999997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44.702399999999997</v>
      </c>
      <c r="AH58">
        <v>0</v>
      </c>
      <c r="AI58">
        <v>0</v>
      </c>
      <c r="AJ58">
        <v>0</v>
      </c>
      <c r="AK58">
        <v>54.835500000000003</v>
      </c>
      <c r="AL58">
        <v>53.451999999999998</v>
      </c>
      <c r="AM58">
        <v>0</v>
      </c>
      <c r="AN58">
        <v>0.66605999999999999</v>
      </c>
      <c r="AO58">
        <v>0</v>
      </c>
      <c r="AP58">
        <v>2.1777000000000002</v>
      </c>
      <c r="AQ58">
        <v>0</v>
      </c>
      <c r="AR58">
        <v>4.4160000000000004</v>
      </c>
      <c r="AS58">
        <v>10.358040000000001</v>
      </c>
      <c r="AT58">
        <v>14.9968</v>
      </c>
      <c r="AU58">
        <v>0</v>
      </c>
      <c r="AV58">
        <v>40.7712</v>
      </c>
      <c r="AW58">
        <v>54.061799999999998</v>
      </c>
      <c r="AX58">
        <v>1.143</v>
      </c>
      <c r="AY58">
        <v>0</v>
      </c>
      <c r="AZ58">
        <f t="shared" si="0"/>
        <v>78.523604000000006</v>
      </c>
      <c r="BA58">
        <f t="shared" si="1"/>
        <v>2950.342802000001</v>
      </c>
      <c r="BD58">
        <v>4.2945000000000002</v>
      </c>
      <c r="BE58">
        <v>0</v>
      </c>
      <c r="BF58">
        <v>2.0275999999999999E-2</v>
      </c>
      <c r="BG58">
        <v>0</v>
      </c>
      <c r="BH58">
        <v>3.7000000000000002E-3</v>
      </c>
      <c r="BI58">
        <v>0.85655999999999999</v>
      </c>
      <c r="BJ58">
        <v>0</v>
      </c>
      <c r="BK58">
        <v>0</v>
      </c>
      <c r="BL58">
        <v>0</v>
      </c>
      <c r="BM58">
        <v>0</v>
      </c>
      <c r="BN58">
        <v>2.0799999999999999E-2</v>
      </c>
      <c r="BO58">
        <v>2.0299999999999998</v>
      </c>
      <c r="BP58">
        <v>2.19</v>
      </c>
      <c r="BQ58">
        <v>3.4642300000000001</v>
      </c>
      <c r="BR58">
        <v>0</v>
      </c>
      <c r="BS58">
        <v>1.64</v>
      </c>
      <c r="BT58">
        <v>0</v>
      </c>
      <c r="BU58">
        <v>2.9693719999999999</v>
      </c>
      <c r="BV58">
        <v>1.342031</v>
      </c>
      <c r="BW58">
        <v>6.3</v>
      </c>
      <c r="BX58">
        <v>2.1292499999999999</v>
      </c>
      <c r="BY58">
        <v>0.26</v>
      </c>
      <c r="BZ58">
        <v>1.9378120000000001</v>
      </c>
      <c r="CA58">
        <v>3.5120239999999998</v>
      </c>
      <c r="CB58">
        <v>0.95</v>
      </c>
      <c r="CC58">
        <v>0.9</v>
      </c>
      <c r="CD58">
        <v>1.34</v>
      </c>
      <c r="CE58">
        <v>0.75</v>
      </c>
      <c r="CF58">
        <v>0.17</v>
      </c>
      <c r="CG58">
        <v>1.89</v>
      </c>
      <c r="CH58">
        <v>0</v>
      </c>
      <c r="CI58">
        <v>7.08</v>
      </c>
      <c r="CJ58">
        <v>1.92</v>
      </c>
      <c r="CK58">
        <v>1.79</v>
      </c>
      <c r="CL58">
        <v>5.3144439999999999</v>
      </c>
      <c r="CM58">
        <v>1.870312</v>
      </c>
      <c r="CN58">
        <v>3.5429620000000002</v>
      </c>
      <c r="CO58">
        <v>3</v>
      </c>
      <c r="CP58">
        <v>0.99528000000000005</v>
      </c>
      <c r="CQ58">
        <v>2.79379</v>
      </c>
      <c r="CR58">
        <v>2.34</v>
      </c>
      <c r="CS58">
        <v>1.9637800000000001</v>
      </c>
      <c r="CT58">
        <v>0.97132700000000005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78.523604000000006</v>
      </c>
    </row>
    <row r="59" spans="1:114">
      <c r="A59" t="s">
        <v>101</v>
      </c>
      <c r="B59">
        <v>0</v>
      </c>
      <c r="C59">
        <v>0</v>
      </c>
      <c r="D59">
        <v>5.48</v>
      </c>
      <c r="E59">
        <v>0</v>
      </c>
      <c r="F59">
        <v>0</v>
      </c>
      <c r="G59">
        <v>22.62</v>
      </c>
      <c r="H59">
        <v>0</v>
      </c>
      <c r="I59">
        <v>98.298000000000002</v>
      </c>
      <c r="J59">
        <v>1.143</v>
      </c>
      <c r="K59">
        <v>687.84215500000005</v>
      </c>
      <c r="L59">
        <v>656.40412500000002</v>
      </c>
      <c r="M59">
        <v>92.92</v>
      </c>
      <c r="N59">
        <v>119.15625</v>
      </c>
      <c r="O59">
        <v>124.79062500000001</v>
      </c>
      <c r="P59">
        <v>127.262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347.625</v>
      </c>
      <c r="V59">
        <v>18.140333999999999</v>
      </c>
      <c r="W59">
        <v>45.591769999999997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44.702399999999997</v>
      </c>
      <c r="AH59">
        <v>0</v>
      </c>
      <c r="AI59">
        <v>0</v>
      </c>
      <c r="AJ59">
        <v>0</v>
      </c>
      <c r="AK59">
        <v>54.835500000000003</v>
      </c>
      <c r="AL59">
        <v>12.782</v>
      </c>
      <c r="AM59">
        <v>0</v>
      </c>
      <c r="AN59">
        <v>0.66605999999999999</v>
      </c>
      <c r="AO59">
        <v>0</v>
      </c>
      <c r="AP59">
        <v>2.1777000000000002</v>
      </c>
      <c r="AQ59">
        <v>0</v>
      </c>
      <c r="AR59">
        <v>4.4160000000000004</v>
      </c>
      <c r="AS59">
        <v>10.358040000000001</v>
      </c>
      <c r="AT59">
        <v>14.9968</v>
      </c>
      <c r="AU59">
        <v>0</v>
      </c>
      <c r="AV59">
        <v>40.7712</v>
      </c>
      <c r="AW59">
        <v>54.061799999999998</v>
      </c>
      <c r="AX59">
        <v>1.143</v>
      </c>
      <c r="AY59">
        <v>0</v>
      </c>
      <c r="AZ59">
        <f t="shared" si="0"/>
        <v>78.523604000000006</v>
      </c>
      <c r="BA59">
        <f t="shared" si="1"/>
        <v>2915.3348020000012</v>
      </c>
      <c r="BD59">
        <v>4.2945000000000002</v>
      </c>
      <c r="BE59">
        <v>0</v>
      </c>
      <c r="BF59">
        <v>2.0275999999999999E-2</v>
      </c>
      <c r="BG59">
        <v>0</v>
      </c>
      <c r="BH59">
        <v>3.7000000000000002E-3</v>
      </c>
      <c r="BI59">
        <v>0.85655999999999999</v>
      </c>
      <c r="BJ59">
        <v>0</v>
      </c>
      <c r="BK59">
        <v>0</v>
      </c>
      <c r="BL59">
        <v>0</v>
      </c>
      <c r="BM59">
        <v>0</v>
      </c>
      <c r="BN59">
        <v>2.0799999999999999E-2</v>
      </c>
      <c r="BO59">
        <v>2.0299999999999998</v>
      </c>
      <c r="BP59">
        <v>2.19</v>
      </c>
      <c r="BQ59">
        <v>3.4642300000000001</v>
      </c>
      <c r="BR59">
        <v>0</v>
      </c>
      <c r="BS59">
        <v>1.64</v>
      </c>
      <c r="BT59">
        <v>0</v>
      </c>
      <c r="BU59">
        <v>2.9693719999999999</v>
      </c>
      <c r="BV59">
        <v>1.342031</v>
      </c>
      <c r="BW59">
        <v>6.3</v>
      </c>
      <c r="BX59">
        <v>2.1292499999999999</v>
      </c>
      <c r="BY59">
        <v>0.26</v>
      </c>
      <c r="BZ59">
        <v>1.9378120000000001</v>
      </c>
      <c r="CA59">
        <v>3.5120239999999998</v>
      </c>
      <c r="CB59">
        <v>0.95</v>
      </c>
      <c r="CC59">
        <v>0.9</v>
      </c>
      <c r="CD59">
        <v>1.34</v>
      </c>
      <c r="CE59">
        <v>0.75</v>
      </c>
      <c r="CF59">
        <v>0.17</v>
      </c>
      <c r="CG59">
        <v>1.89</v>
      </c>
      <c r="CH59">
        <v>0</v>
      </c>
      <c r="CI59">
        <v>7.08</v>
      </c>
      <c r="CJ59">
        <v>1.92</v>
      </c>
      <c r="CK59">
        <v>1.79</v>
      </c>
      <c r="CL59">
        <v>5.3144439999999999</v>
      </c>
      <c r="CM59">
        <v>1.870312</v>
      </c>
      <c r="CN59">
        <v>3.5429620000000002</v>
      </c>
      <c r="CO59">
        <v>3</v>
      </c>
      <c r="CP59">
        <v>0.99528000000000005</v>
      </c>
      <c r="CQ59">
        <v>2.79379</v>
      </c>
      <c r="CR59">
        <v>2.34</v>
      </c>
      <c r="CS59">
        <v>1.9637800000000001</v>
      </c>
      <c r="CT59">
        <v>0.97132700000000005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78.523604000000006</v>
      </c>
    </row>
    <row r="60" spans="1:114">
      <c r="A60" t="s">
        <v>102</v>
      </c>
      <c r="B60">
        <v>0</v>
      </c>
      <c r="C60">
        <v>0</v>
      </c>
      <c r="D60">
        <v>5.48</v>
      </c>
      <c r="E60">
        <v>0</v>
      </c>
      <c r="F60">
        <v>0</v>
      </c>
      <c r="G60">
        <v>22.62</v>
      </c>
      <c r="H60">
        <v>0</v>
      </c>
      <c r="I60">
        <v>98.298000000000002</v>
      </c>
      <c r="J60">
        <v>1.143</v>
      </c>
      <c r="K60">
        <v>687.84215500000005</v>
      </c>
      <c r="L60">
        <v>656.40412500000002</v>
      </c>
      <c r="M60">
        <v>92.92</v>
      </c>
      <c r="N60">
        <v>119.15625</v>
      </c>
      <c r="O60">
        <v>124.79062500000001</v>
      </c>
      <c r="P60">
        <v>127.262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347.625</v>
      </c>
      <c r="V60">
        <v>18.140333999999999</v>
      </c>
      <c r="W60">
        <v>45.591769999999997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44.702399999999997</v>
      </c>
      <c r="AH60">
        <v>0</v>
      </c>
      <c r="AI60">
        <v>0</v>
      </c>
      <c r="AJ60">
        <v>0</v>
      </c>
      <c r="AK60">
        <v>54.835500000000003</v>
      </c>
      <c r="AL60">
        <v>2.5564</v>
      </c>
      <c r="AM60">
        <v>0</v>
      </c>
      <c r="AN60">
        <v>0.66605999999999999</v>
      </c>
      <c r="AO60">
        <v>0</v>
      </c>
      <c r="AP60">
        <v>2.1777000000000002</v>
      </c>
      <c r="AQ60">
        <v>16.302</v>
      </c>
      <c r="AR60">
        <v>4.4160000000000004</v>
      </c>
      <c r="AS60">
        <v>10.358040000000001</v>
      </c>
      <c r="AT60">
        <v>14.9968</v>
      </c>
      <c r="AU60">
        <v>0</v>
      </c>
      <c r="AV60">
        <v>40.7712</v>
      </c>
      <c r="AW60">
        <v>54.061799999999998</v>
      </c>
      <c r="AX60">
        <v>1.143</v>
      </c>
      <c r="AY60">
        <v>0</v>
      </c>
      <c r="AZ60">
        <f t="shared" si="0"/>
        <v>78.523604000000006</v>
      </c>
      <c r="BA60">
        <f t="shared" si="1"/>
        <v>2921.4112020000011</v>
      </c>
      <c r="BD60">
        <v>4.2945000000000002</v>
      </c>
      <c r="BE60">
        <v>0</v>
      </c>
      <c r="BF60">
        <v>2.0275999999999999E-2</v>
      </c>
      <c r="BG60">
        <v>0</v>
      </c>
      <c r="BH60">
        <v>3.7000000000000002E-3</v>
      </c>
      <c r="BI60">
        <v>0.85655999999999999</v>
      </c>
      <c r="BJ60">
        <v>0</v>
      </c>
      <c r="BK60">
        <v>0</v>
      </c>
      <c r="BL60">
        <v>0</v>
      </c>
      <c r="BM60">
        <v>0</v>
      </c>
      <c r="BN60">
        <v>2.0799999999999999E-2</v>
      </c>
      <c r="BO60">
        <v>2.0299999999999998</v>
      </c>
      <c r="BP60">
        <v>2.19</v>
      </c>
      <c r="BQ60">
        <v>3.4642300000000001</v>
      </c>
      <c r="BR60">
        <v>0</v>
      </c>
      <c r="BS60">
        <v>1.64</v>
      </c>
      <c r="BT60">
        <v>0</v>
      </c>
      <c r="BU60">
        <v>2.9693719999999999</v>
      </c>
      <c r="BV60">
        <v>1.342031</v>
      </c>
      <c r="BW60">
        <v>6.3</v>
      </c>
      <c r="BX60">
        <v>2.1292499999999999</v>
      </c>
      <c r="BY60">
        <v>0.26</v>
      </c>
      <c r="BZ60">
        <v>1.9378120000000001</v>
      </c>
      <c r="CA60">
        <v>3.5120239999999998</v>
      </c>
      <c r="CB60">
        <v>0.95</v>
      </c>
      <c r="CC60">
        <v>0.9</v>
      </c>
      <c r="CD60">
        <v>1.34</v>
      </c>
      <c r="CE60">
        <v>0.75</v>
      </c>
      <c r="CF60">
        <v>0.17</v>
      </c>
      <c r="CG60">
        <v>1.89</v>
      </c>
      <c r="CH60">
        <v>0</v>
      </c>
      <c r="CI60">
        <v>7.08</v>
      </c>
      <c r="CJ60">
        <v>1.92</v>
      </c>
      <c r="CK60">
        <v>1.79</v>
      </c>
      <c r="CL60">
        <v>5.3144439999999999</v>
      </c>
      <c r="CM60">
        <v>1.870312</v>
      </c>
      <c r="CN60">
        <v>3.5429620000000002</v>
      </c>
      <c r="CO60">
        <v>3</v>
      </c>
      <c r="CP60">
        <v>0.99528000000000005</v>
      </c>
      <c r="CQ60">
        <v>2.79379</v>
      </c>
      <c r="CR60">
        <v>2.34</v>
      </c>
      <c r="CS60">
        <v>1.9637800000000001</v>
      </c>
      <c r="CT60">
        <v>0.97132700000000005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78.523604000000006</v>
      </c>
    </row>
    <row r="61" spans="1:114">
      <c r="A61" t="s">
        <v>103</v>
      </c>
      <c r="B61">
        <v>0</v>
      </c>
      <c r="C61">
        <v>0</v>
      </c>
      <c r="D61">
        <v>5.48</v>
      </c>
      <c r="E61">
        <v>0</v>
      </c>
      <c r="F61">
        <v>0</v>
      </c>
      <c r="G61">
        <v>22.62</v>
      </c>
      <c r="H61">
        <v>0</v>
      </c>
      <c r="I61">
        <v>98.298000000000002</v>
      </c>
      <c r="J61">
        <v>1.143</v>
      </c>
      <c r="K61">
        <v>687.84215500000005</v>
      </c>
      <c r="L61">
        <v>656.40412500000002</v>
      </c>
      <c r="M61">
        <v>92.92</v>
      </c>
      <c r="N61">
        <v>119.15625</v>
      </c>
      <c r="O61">
        <v>124.79062500000001</v>
      </c>
      <c r="P61">
        <v>121.6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347.625</v>
      </c>
      <c r="V61">
        <v>18.140333999999999</v>
      </c>
      <c r="W61">
        <v>45.591769999999997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44.702399999999997</v>
      </c>
      <c r="AH61">
        <v>0</v>
      </c>
      <c r="AI61">
        <v>0</v>
      </c>
      <c r="AJ61">
        <v>0</v>
      </c>
      <c r="AK61">
        <v>54.835500000000003</v>
      </c>
      <c r="AL61">
        <v>2.5564</v>
      </c>
      <c r="AM61">
        <v>0</v>
      </c>
      <c r="AN61">
        <v>0.66605999999999999</v>
      </c>
      <c r="AO61">
        <v>0</v>
      </c>
      <c r="AP61">
        <v>2.1777000000000002</v>
      </c>
      <c r="AQ61">
        <v>32.603999999999999</v>
      </c>
      <c r="AR61">
        <v>4.4160000000000004</v>
      </c>
      <c r="AS61">
        <v>10.358040000000001</v>
      </c>
      <c r="AT61">
        <v>14.9968</v>
      </c>
      <c r="AU61">
        <v>0</v>
      </c>
      <c r="AV61">
        <v>40.7712</v>
      </c>
      <c r="AW61">
        <v>54.061799999999998</v>
      </c>
      <c r="AX61">
        <v>1.143</v>
      </c>
      <c r="AY61">
        <v>0</v>
      </c>
      <c r="AZ61">
        <f t="shared" si="0"/>
        <v>78.463604000000004</v>
      </c>
      <c r="BA61">
        <f t="shared" si="1"/>
        <v>2931.9912020000006</v>
      </c>
      <c r="BD61">
        <v>4.2945000000000002</v>
      </c>
      <c r="BE61">
        <v>0</v>
      </c>
      <c r="BF61">
        <v>2.0275999999999999E-2</v>
      </c>
      <c r="BG61">
        <v>0</v>
      </c>
      <c r="BH61">
        <v>3.7000000000000002E-3</v>
      </c>
      <c r="BI61">
        <v>0.85655999999999999</v>
      </c>
      <c r="BJ61">
        <v>0</v>
      </c>
      <c r="BK61">
        <v>0</v>
      </c>
      <c r="BL61">
        <v>0</v>
      </c>
      <c r="BM61">
        <v>0</v>
      </c>
      <c r="BN61">
        <v>2.0799999999999999E-2</v>
      </c>
      <c r="BO61">
        <v>2.0299999999999998</v>
      </c>
      <c r="BP61">
        <v>2.19</v>
      </c>
      <c r="BQ61">
        <v>3.4642300000000001</v>
      </c>
      <c r="BR61">
        <v>0</v>
      </c>
      <c r="BS61">
        <v>1.64</v>
      </c>
      <c r="BT61">
        <v>0</v>
      </c>
      <c r="BU61">
        <v>2.9693719999999999</v>
      </c>
      <c r="BV61">
        <v>1.342031</v>
      </c>
      <c r="BW61">
        <v>6.3</v>
      </c>
      <c r="BX61">
        <v>2.1292499999999999</v>
      </c>
      <c r="BY61">
        <v>0.26</v>
      </c>
      <c r="BZ61">
        <v>1.9378120000000001</v>
      </c>
      <c r="CA61">
        <v>3.5120239999999998</v>
      </c>
      <c r="CB61">
        <v>0.95</v>
      </c>
      <c r="CC61">
        <v>0.9</v>
      </c>
      <c r="CD61">
        <v>1.34</v>
      </c>
      <c r="CE61">
        <v>0.69</v>
      </c>
      <c r="CF61">
        <v>0.17</v>
      </c>
      <c r="CG61">
        <v>1.89</v>
      </c>
      <c r="CH61">
        <v>0</v>
      </c>
      <c r="CI61">
        <v>7.08</v>
      </c>
      <c r="CJ61">
        <v>1.92</v>
      </c>
      <c r="CK61">
        <v>1.79</v>
      </c>
      <c r="CL61">
        <v>5.3144439999999999</v>
      </c>
      <c r="CM61">
        <v>1.870312</v>
      </c>
      <c r="CN61">
        <v>3.5429620000000002</v>
      </c>
      <c r="CO61">
        <v>3</v>
      </c>
      <c r="CP61">
        <v>0.99528000000000005</v>
      </c>
      <c r="CQ61">
        <v>2.79379</v>
      </c>
      <c r="CR61">
        <v>2.34</v>
      </c>
      <c r="CS61">
        <v>1.9637800000000001</v>
      </c>
      <c r="CT61">
        <v>0.97132700000000005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78.463604000000004</v>
      </c>
    </row>
    <row r="62" spans="1:114">
      <c r="A62" t="s">
        <v>104</v>
      </c>
      <c r="B62">
        <v>0</v>
      </c>
      <c r="C62">
        <v>0</v>
      </c>
      <c r="D62">
        <v>5.48</v>
      </c>
      <c r="E62">
        <v>0</v>
      </c>
      <c r="F62">
        <v>0</v>
      </c>
      <c r="G62">
        <v>22.62</v>
      </c>
      <c r="H62">
        <v>0</v>
      </c>
      <c r="I62">
        <v>98.298000000000002</v>
      </c>
      <c r="J62">
        <v>1.143</v>
      </c>
      <c r="K62">
        <v>687.84215500000005</v>
      </c>
      <c r="L62">
        <v>656.40412500000002</v>
      </c>
      <c r="M62">
        <v>92.92</v>
      </c>
      <c r="N62">
        <v>119.15625</v>
      </c>
      <c r="O62">
        <v>124.79062500000001</v>
      </c>
      <c r="P62">
        <v>121.6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347.625</v>
      </c>
      <c r="V62">
        <v>18.140333999999999</v>
      </c>
      <c r="W62">
        <v>45.591769999999997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44.702399999999997</v>
      </c>
      <c r="AH62">
        <v>0</v>
      </c>
      <c r="AI62">
        <v>0</v>
      </c>
      <c r="AJ62">
        <v>0</v>
      </c>
      <c r="AK62">
        <v>54.835500000000003</v>
      </c>
      <c r="AL62">
        <v>2.5564</v>
      </c>
      <c r="AM62">
        <v>0</v>
      </c>
      <c r="AN62">
        <v>0.66605999999999999</v>
      </c>
      <c r="AO62">
        <v>0</v>
      </c>
      <c r="AP62">
        <v>2.1777000000000002</v>
      </c>
      <c r="AQ62">
        <v>48.905999999999999</v>
      </c>
      <c r="AR62">
        <v>4.4160000000000004</v>
      </c>
      <c r="AS62">
        <v>10.358040000000001</v>
      </c>
      <c r="AT62">
        <v>14.9968</v>
      </c>
      <c r="AU62">
        <v>0</v>
      </c>
      <c r="AV62">
        <v>40.7712</v>
      </c>
      <c r="AW62">
        <v>54.061799999999998</v>
      </c>
      <c r="AX62">
        <v>1.143</v>
      </c>
      <c r="AY62">
        <v>0</v>
      </c>
      <c r="AZ62">
        <f t="shared" si="0"/>
        <v>77.875360000000015</v>
      </c>
      <c r="BA62">
        <f t="shared" si="1"/>
        <v>2947.7049580000007</v>
      </c>
      <c r="BD62">
        <v>4.2945000000000002</v>
      </c>
      <c r="BE62">
        <v>0</v>
      </c>
      <c r="BF62">
        <v>2.0275999999999999E-2</v>
      </c>
      <c r="BG62">
        <v>0</v>
      </c>
      <c r="BH62">
        <v>3.7000000000000002E-3</v>
      </c>
      <c r="BI62">
        <v>0.85655999999999999</v>
      </c>
      <c r="BJ62">
        <v>0</v>
      </c>
      <c r="BK62">
        <v>0</v>
      </c>
      <c r="BL62">
        <v>0</v>
      </c>
      <c r="BM62">
        <v>0</v>
      </c>
      <c r="BN62">
        <v>2.0799999999999999E-2</v>
      </c>
      <c r="BO62">
        <v>2.0299999999999998</v>
      </c>
      <c r="BP62">
        <v>2.19</v>
      </c>
      <c r="BQ62">
        <v>2.925986</v>
      </c>
      <c r="BR62">
        <v>0</v>
      </c>
      <c r="BS62">
        <v>1.64</v>
      </c>
      <c r="BT62">
        <v>0</v>
      </c>
      <c r="BU62">
        <v>2.9693719999999999</v>
      </c>
      <c r="BV62">
        <v>1.342031</v>
      </c>
      <c r="BW62">
        <v>6.3</v>
      </c>
      <c r="BX62">
        <v>2.1292499999999999</v>
      </c>
      <c r="BY62">
        <v>0.26</v>
      </c>
      <c r="BZ62">
        <v>1.9378120000000001</v>
      </c>
      <c r="CA62">
        <v>3.5120239999999998</v>
      </c>
      <c r="CB62">
        <v>0.95</v>
      </c>
      <c r="CC62">
        <v>0.88</v>
      </c>
      <c r="CD62">
        <v>1.31</v>
      </c>
      <c r="CE62">
        <v>0.69</v>
      </c>
      <c r="CF62">
        <v>0.17</v>
      </c>
      <c r="CG62">
        <v>1.89</v>
      </c>
      <c r="CH62">
        <v>0</v>
      </c>
      <c r="CI62">
        <v>7.08</v>
      </c>
      <c r="CJ62">
        <v>1.92</v>
      </c>
      <c r="CK62">
        <v>1.79</v>
      </c>
      <c r="CL62">
        <v>5.3144439999999999</v>
      </c>
      <c r="CM62">
        <v>1.870312</v>
      </c>
      <c r="CN62">
        <v>3.5429620000000002</v>
      </c>
      <c r="CO62">
        <v>3</v>
      </c>
      <c r="CP62">
        <v>0.99528000000000005</v>
      </c>
      <c r="CQ62">
        <v>2.79379</v>
      </c>
      <c r="CR62">
        <v>2.34</v>
      </c>
      <c r="CS62">
        <v>1.9637800000000001</v>
      </c>
      <c r="CT62">
        <v>0.97132700000000005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77.875360000000015</v>
      </c>
    </row>
    <row r="63" spans="1:114">
      <c r="A63" t="s">
        <v>105</v>
      </c>
      <c r="B63">
        <v>0</v>
      </c>
      <c r="C63">
        <v>0</v>
      </c>
      <c r="D63">
        <v>5.48</v>
      </c>
      <c r="E63">
        <v>0</v>
      </c>
      <c r="F63">
        <v>0</v>
      </c>
      <c r="G63">
        <v>22.62</v>
      </c>
      <c r="H63">
        <v>0</v>
      </c>
      <c r="I63">
        <v>98.298000000000002</v>
      </c>
      <c r="J63">
        <v>1.143</v>
      </c>
      <c r="K63">
        <v>687.84215500000005</v>
      </c>
      <c r="L63">
        <v>656.40412500000002</v>
      </c>
      <c r="M63">
        <v>92.92</v>
      </c>
      <c r="N63">
        <v>119.15625</v>
      </c>
      <c r="O63">
        <v>124.79062500000001</v>
      </c>
      <c r="P63">
        <v>121.6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18.140333999999999</v>
      </c>
      <c r="W63">
        <v>45.591769999999997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18.288</v>
      </c>
      <c r="AG63">
        <v>44.702399999999997</v>
      </c>
      <c r="AH63">
        <v>0</v>
      </c>
      <c r="AI63">
        <v>0</v>
      </c>
      <c r="AJ63">
        <v>0</v>
      </c>
      <c r="AK63">
        <v>54.835500000000003</v>
      </c>
      <c r="AL63">
        <v>2.5564</v>
      </c>
      <c r="AM63">
        <v>0</v>
      </c>
      <c r="AN63">
        <v>0.66605999999999999</v>
      </c>
      <c r="AO63">
        <v>0</v>
      </c>
      <c r="AP63">
        <v>2.1777000000000002</v>
      </c>
      <c r="AQ63">
        <v>65.207999999999998</v>
      </c>
      <c r="AR63">
        <v>9.9359999999999999</v>
      </c>
      <c r="AS63">
        <v>10.358040000000001</v>
      </c>
      <c r="AT63">
        <v>14.9968</v>
      </c>
      <c r="AU63">
        <v>0</v>
      </c>
      <c r="AV63">
        <v>40.7712</v>
      </c>
      <c r="AW63">
        <v>54.061799999999998</v>
      </c>
      <c r="AX63">
        <v>1.143</v>
      </c>
      <c r="AY63">
        <v>0</v>
      </c>
      <c r="AZ63">
        <f t="shared" si="0"/>
        <v>77.588814000000013</v>
      </c>
      <c r="BA63">
        <f t="shared" si="1"/>
        <v>2979.7344120000012</v>
      </c>
      <c r="BD63">
        <v>4.2945000000000002</v>
      </c>
      <c r="BE63">
        <v>0</v>
      </c>
      <c r="BF63">
        <v>2.0275999999999999E-2</v>
      </c>
      <c r="BG63">
        <v>0</v>
      </c>
      <c r="BH63">
        <v>3.7000000000000002E-3</v>
      </c>
      <c r="BI63">
        <v>0.85655999999999999</v>
      </c>
      <c r="BJ63">
        <v>0</v>
      </c>
      <c r="BK63">
        <v>0</v>
      </c>
      <c r="BL63">
        <v>0</v>
      </c>
      <c r="BM63">
        <v>0</v>
      </c>
      <c r="BN63">
        <v>2.0799999999999999E-2</v>
      </c>
      <c r="BO63">
        <v>2.0299999999999998</v>
      </c>
      <c r="BP63">
        <v>2.19</v>
      </c>
      <c r="BQ63">
        <v>2.5194399999999999</v>
      </c>
      <c r="BR63">
        <v>0</v>
      </c>
      <c r="BS63">
        <v>1.64</v>
      </c>
      <c r="BT63">
        <v>0</v>
      </c>
      <c r="BU63">
        <v>2.9693719999999999</v>
      </c>
      <c r="BV63">
        <v>1.342031</v>
      </c>
      <c r="BW63">
        <v>6.3</v>
      </c>
      <c r="BX63">
        <v>2.1292499999999999</v>
      </c>
      <c r="BY63">
        <v>0.26</v>
      </c>
      <c r="BZ63">
        <v>1.9378120000000001</v>
      </c>
      <c r="CA63">
        <v>3.5120239999999998</v>
      </c>
      <c r="CB63">
        <v>0.95</v>
      </c>
      <c r="CC63">
        <v>0.88</v>
      </c>
      <c r="CD63">
        <v>1.31</v>
      </c>
      <c r="CE63">
        <v>0.75</v>
      </c>
      <c r="CF63">
        <v>0.17</v>
      </c>
      <c r="CG63">
        <v>1.89</v>
      </c>
      <c r="CH63">
        <v>0</v>
      </c>
      <c r="CI63">
        <v>7.14</v>
      </c>
      <c r="CJ63">
        <v>1.92</v>
      </c>
      <c r="CK63">
        <v>1.79</v>
      </c>
      <c r="CL63">
        <v>5.3144439999999999</v>
      </c>
      <c r="CM63">
        <v>1.870312</v>
      </c>
      <c r="CN63">
        <v>3.5429620000000002</v>
      </c>
      <c r="CO63">
        <v>3</v>
      </c>
      <c r="CP63">
        <v>0.99528000000000005</v>
      </c>
      <c r="CQ63">
        <v>2.79379</v>
      </c>
      <c r="CR63">
        <v>2.34</v>
      </c>
      <c r="CS63">
        <v>1.9637800000000001</v>
      </c>
      <c r="CT63">
        <v>0.97132700000000005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77.588814000000013</v>
      </c>
    </row>
    <row r="64" spans="1:114">
      <c r="A64" t="s">
        <v>106</v>
      </c>
      <c r="B64">
        <v>0</v>
      </c>
      <c r="C64">
        <v>0</v>
      </c>
      <c r="D64">
        <v>5.48</v>
      </c>
      <c r="E64">
        <v>0</v>
      </c>
      <c r="F64">
        <v>0</v>
      </c>
      <c r="G64">
        <v>22.62</v>
      </c>
      <c r="H64">
        <v>0</v>
      </c>
      <c r="I64">
        <v>98.298000000000002</v>
      </c>
      <c r="J64">
        <v>1.143</v>
      </c>
      <c r="K64">
        <v>687.84215500000005</v>
      </c>
      <c r="L64">
        <v>656.40412500000002</v>
      </c>
      <c r="M64">
        <v>92.92</v>
      </c>
      <c r="N64">
        <v>119.15625</v>
      </c>
      <c r="O64">
        <v>124.79062500000001</v>
      </c>
      <c r="P64">
        <v>121.6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18.140333999999999</v>
      </c>
      <c r="W64">
        <v>45.591769999999997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18.288</v>
      </c>
      <c r="AG64">
        <v>44.702399999999997</v>
      </c>
      <c r="AH64">
        <v>0</v>
      </c>
      <c r="AI64">
        <v>0</v>
      </c>
      <c r="AJ64">
        <v>0</v>
      </c>
      <c r="AK64">
        <v>54.835500000000003</v>
      </c>
      <c r="AL64">
        <v>2.5564</v>
      </c>
      <c r="AM64">
        <v>0</v>
      </c>
      <c r="AN64">
        <v>0.66605999999999999</v>
      </c>
      <c r="AO64">
        <v>0</v>
      </c>
      <c r="AP64">
        <v>2.1777000000000002</v>
      </c>
      <c r="AQ64">
        <v>65.207999999999998</v>
      </c>
      <c r="AR64">
        <v>9.9359999999999999</v>
      </c>
      <c r="AS64">
        <v>10.358040000000001</v>
      </c>
      <c r="AT64">
        <v>14.9968</v>
      </c>
      <c r="AU64">
        <v>0</v>
      </c>
      <c r="AV64">
        <v>40.7712</v>
      </c>
      <c r="AW64">
        <v>54.061799999999998</v>
      </c>
      <c r="AX64">
        <v>1.143</v>
      </c>
      <c r="AY64">
        <v>0</v>
      </c>
      <c r="AZ64">
        <f t="shared" si="0"/>
        <v>77.588814000000013</v>
      </c>
      <c r="BA64">
        <f t="shared" si="1"/>
        <v>2979.7344120000012</v>
      </c>
      <c r="BD64">
        <v>4.2945000000000002</v>
      </c>
      <c r="BE64">
        <v>0</v>
      </c>
      <c r="BF64">
        <v>2.0275999999999999E-2</v>
      </c>
      <c r="BG64">
        <v>0</v>
      </c>
      <c r="BH64">
        <v>3.7000000000000002E-3</v>
      </c>
      <c r="BI64">
        <v>0.85655999999999999</v>
      </c>
      <c r="BJ64">
        <v>0</v>
      </c>
      <c r="BK64">
        <v>0</v>
      </c>
      <c r="BL64">
        <v>0</v>
      </c>
      <c r="BM64">
        <v>0</v>
      </c>
      <c r="BN64">
        <v>2.0799999999999999E-2</v>
      </c>
      <c r="BO64">
        <v>2.0299999999999998</v>
      </c>
      <c r="BP64">
        <v>2.19</v>
      </c>
      <c r="BQ64">
        <v>2.5194399999999999</v>
      </c>
      <c r="BR64">
        <v>0</v>
      </c>
      <c r="BS64">
        <v>1.64</v>
      </c>
      <c r="BT64">
        <v>0</v>
      </c>
      <c r="BU64">
        <v>2.9693719999999999</v>
      </c>
      <c r="BV64">
        <v>1.342031</v>
      </c>
      <c r="BW64">
        <v>6.3</v>
      </c>
      <c r="BX64">
        <v>2.1292499999999999</v>
      </c>
      <c r="BY64">
        <v>0.26</v>
      </c>
      <c r="BZ64">
        <v>1.9378120000000001</v>
      </c>
      <c r="CA64">
        <v>3.5120239999999998</v>
      </c>
      <c r="CB64">
        <v>0.95</v>
      </c>
      <c r="CC64">
        <v>0.88</v>
      </c>
      <c r="CD64">
        <v>1.31</v>
      </c>
      <c r="CE64">
        <v>0.75</v>
      </c>
      <c r="CF64">
        <v>0.17</v>
      </c>
      <c r="CG64">
        <v>1.89</v>
      </c>
      <c r="CH64">
        <v>0</v>
      </c>
      <c r="CI64">
        <v>7.14</v>
      </c>
      <c r="CJ64">
        <v>1.92</v>
      </c>
      <c r="CK64">
        <v>1.79</v>
      </c>
      <c r="CL64">
        <v>5.3144439999999999</v>
      </c>
      <c r="CM64">
        <v>1.870312</v>
      </c>
      <c r="CN64">
        <v>3.5429620000000002</v>
      </c>
      <c r="CO64">
        <v>3</v>
      </c>
      <c r="CP64">
        <v>0.99528000000000005</v>
      </c>
      <c r="CQ64">
        <v>2.79379</v>
      </c>
      <c r="CR64">
        <v>2.34</v>
      </c>
      <c r="CS64">
        <v>1.9637800000000001</v>
      </c>
      <c r="CT64">
        <v>0.97132700000000005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77.588814000000013</v>
      </c>
    </row>
    <row r="65" spans="1:114">
      <c r="A65" t="s">
        <v>107</v>
      </c>
      <c r="B65">
        <v>0</v>
      </c>
      <c r="C65">
        <v>0</v>
      </c>
      <c r="D65">
        <v>5.48</v>
      </c>
      <c r="E65">
        <v>0</v>
      </c>
      <c r="F65">
        <v>0</v>
      </c>
      <c r="G65">
        <v>22.62</v>
      </c>
      <c r="H65">
        <v>0</v>
      </c>
      <c r="I65">
        <v>98.298000000000002</v>
      </c>
      <c r="J65">
        <v>1.143</v>
      </c>
      <c r="K65">
        <v>687.84215500000005</v>
      </c>
      <c r="L65">
        <v>656.40412500000002</v>
      </c>
      <c r="M65">
        <v>92.92</v>
      </c>
      <c r="N65">
        <v>119.15625</v>
      </c>
      <c r="O65">
        <v>124.79062500000001</v>
      </c>
      <c r="P65">
        <v>121.6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18.140333999999999</v>
      </c>
      <c r="W65">
        <v>45.591769999999997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44.702399999999997</v>
      </c>
      <c r="AH65">
        <v>0</v>
      </c>
      <c r="AI65">
        <v>0</v>
      </c>
      <c r="AJ65">
        <v>0</v>
      </c>
      <c r="AK65">
        <v>54.835500000000003</v>
      </c>
      <c r="AL65">
        <v>2.5564</v>
      </c>
      <c r="AM65">
        <v>0</v>
      </c>
      <c r="AN65">
        <v>0.66605999999999999</v>
      </c>
      <c r="AO65">
        <v>0</v>
      </c>
      <c r="AP65">
        <v>2.1777000000000002</v>
      </c>
      <c r="AQ65">
        <v>65.207999999999998</v>
      </c>
      <c r="AR65">
        <v>6.6239999999999997</v>
      </c>
      <c r="AS65">
        <v>10.358040000000001</v>
      </c>
      <c r="AT65">
        <v>14.9968</v>
      </c>
      <c r="AU65">
        <v>0</v>
      </c>
      <c r="AV65">
        <v>40.7712</v>
      </c>
      <c r="AW65">
        <v>54.061799999999998</v>
      </c>
      <c r="AX65">
        <v>1.143</v>
      </c>
      <c r="AY65">
        <v>0</v>
      </c>
      <c r="AZ65">
        <f t="shared" si="0"/>
        <v>77.62881400000002</v>
      </c>
      <c r="BA65">
        <f t="shared" si="1"/>
        <v>2976.4624120000008</v>
      </c>
      <c r="BD65">
        <v>4.2945000000000002</v>
      </c>
      <c r="BE65">
        <v>0</v>
      </c>
      <c r="BF65">
        <v>2.0275999999999999E-2</v>
      </c>
      <c r="BG65">
        <v>0</v>
      </c>
      <c r="BH65">
        <v>3.7000000000000002E-3</v>
      </c>
      <c r="BI65">
        <v>0.85655999999999999</v>
      </c>
      <c r="BJ65">
        <v>0</v>
      </c>
      <c r="BK65">
        <v>0</v>
      </c>
      <c r="BL65">
        <v>0</v>
      </c>
      <c r="BM65">
        <v>0</v>
      </c>
      <c r="BN65">
        <v>2.0799999999999999E-2</v>
      </c>
      <c r="BO65">
        <v>2.0299999999999998</v>
      </c>
      <c r="BP65">
        <v>2.19</v>
      </c>
      <c r="BQ65">
        <v>2.5194399999999999</v>
      </c>
      <c r="BR65">
        <v>0</v>
      </c>
      <c r="BS65">
        <v>1.64</v>
      </c>
      <c r="BT65">
        <v>0</v>
      </c>
      <c r="BU65">
        <v>2.9693719999999999</v>
      </c>
      <c r="BV65">
        <v>1.342031</v>
      </c>
      <c r="BW65">
        <v>6.3</v>
      </c>
      <c r="BX65">
        <v>2.1292499999999999</v>
      </c>
      <c r="BY65">
        <v>0.26</v>
      </c>
      <c r="BZ65">
        <v>1.9378120000000001</v>
      </c>
      <c r="CA65">
        <v>3.5120239999999998</v>
      </c>
      <c r="CB65">
        <v>0.95</v>
      </c>
      <c r="CC65">
        <v>0.88</v>
      </c>
      <c r="CD65">
        <v>1.31</v>
      </c>
      <c r="CE65">
        <v>0.79</v>
      </c>
      <c r="CF65">
        <v>0.17</v>
      </c>
      <c r="CG65">
        <v>1.89</v>
      </c>
      <c r="CH65">
        <v>0</v>
      </c>
      <c r="CI65">
        <v>7.14</v>
      </c>
      <c r="CJ65">
        <v>1.92</v>
      </c>
      <c r="CK65">
        <v>1.79</v>
      </c>
      <c r="CL65">
        <v>5.3144439999999999</v>
      </c>
      <c r="CM65">
        <v>1.870312</v>
      </c>
      <c r="CN65">
        <v>3.5429620000000002</v>
      </c>
      <c r="CO65">
        <v>3</v>
      </c>
      <c r="CP65">
        <v>0.99528000000000005</v>
      </c>
      <c r="CQ65">
        <v>2.79379</v>
      </c>
      <c r="CR65">
        <v>2.34</v>
      </c>
      <c r="CS65">
        <v>1.9637800000000001</v>
      </c>
      <c r="CT65">
        <v>0.97132700000000005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77.62881400000002</v>
      </c>
    </row>
    <row r="66" spans="1:114">
      <c r="A66" t="s">
        <v>108</v>
      </c>
      <c r="B66">
        <v>0</v>
      </c>
      <c r="C66">
        <v>0</v>
      </c>
      <c r="D66">
        <v>5.48</v>
      </c>
      <c r="E66">
        <v>0</v>
      </c>
      <c r="F66">
        <v>0</v>
      </c>
      <c r="G66">
        <v>22.62</v>
      </c>
      <c r="H66">
        <v>0</v>
      </c>
      <c r="I66">
        <v>98.298000000000002</v>
      </c>
      <c r="J66">
        <v>1.143</v>
      </c>
      <c r="K66">
        <v>687.84215500000005</v>
      </c>
      <c r="L66">
        <v>656.40412500000002</v>
      </c>
      <c r="M66">
        <v>92.92</v>
      </c>
      <c r="N66">
        <v>119.15625</v>
      </c>
      <c r="O66">
        <v>124.79062500000001</v>
      </c>
      <c r="P66">
        <v>121.6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18.140333999999999</v>
      </c>
      <c r="W66">
        <v>45.591769999999997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44.702399999999997</v>
      </c>
      <c r="AH66">
        <v>0</v>
      </c>
      <c r="AI66">
        <v>0</v>
      </c>
      <c r="AJ66">
        <v>0</v>
      </c>
      <c r="AK66">
        <v>54.835500000000003</v>
      </c>
      <c r="AL66">
        <v>2.5564</v>
      </c>
      <c r="AM66">
        <v>0</v>
      </c>
      <c r="AN66">
        <v>0.66605999999999999</v>
      </c>
      <c r="AO66">
        <v>0</v>
      </c>
      <c r="AP66">
        <v>2.1777000000000002</v>
      </c>
      <c r="AQ66">
        <v>65.207999999999998</v>
      </c>
      <c r="AR66">
        <v>6.6239999999999997</v>
      </c>
      <c r="AS66">
        <v>10.358040000000001</v>
      </c>
      <c r="AT66">
        <v>14.9968</v>
      </c>
      <c r="AU66">
        <v>0</v>
      </c>
      <c r="AV66">
        <v>40.7712</v>
      </c>
      <c r="AW66">
        <v>54.061799999999998</v>
      </c>
      <c r="AX66">
        <v>1.143</v>
      </c>
      <c r="AY66">
        <v>0</v>
      </c>
      <c r="AZ66">
        <f t="shared" si="0"/>
        <v>77.608814000000024</v>
      </c>
      <c r="BA66">
        <f t="shared" si="1"/>
        <v>2976.4424120000008</v>
      </c>
      <c r="BD66">
        <v>4.2945000000000002</v>
      </c>
      <c r="BE66">
        <v>0</v>
      </c>
      <c r="BF66">
        <v>2.0275999999999999E-2</v>
      </c>
      <c r="BG66">
        <v>0</v>
      </c>
      <c r="BH66">
        <v>3.7000000000000002E-3</v>
      </c>
      <c r="BI66">
        <v>0.85655999999999999</v>
      </c>
      <c r="BJ66">
        <v>0</v>
      </c>
      <c r="BK66">
        <v>0</v>
      </c>
      <c r="BL66">
        <v>0</v>
      </c>
      <c r="BM66">
        <v>0</v>
      </c>
      <c r="BN66">
        <v>2.0799999999999999E-2</v>
      </c>
      <c r="BO66">
        <v>2.0299999999999998</v>
      </c>
      <c r="BP66">
        <v>2.19</v>
      </c>
      <c r="BQ66">
        <v>2.5194399999999999</v>
      </c>
      <c r="BR66">
        <v>0</v>
      </c>
      <c r="BS66">
        <v>1.64</v>
      </c>
      <c r="BT66">
        <v>0</v>
      </c>
      <c r="BU66">
        <v>2.9693719999999999</v>
      </c>
      <c r="BV66">
        <v>1.342031</v>
      </c>
      <c r="BW66">
        <v>6.3</v>
      </c>
      <c r="BX66">
        <v>2.1292499999999999</v>
      </c>
      <c r="BY66">
        <v>0.26</v>
      </c>
      <c r="BZ66">
        <v>1.9378120000000001</v>
      </c>
      <c r="CA66">
        <v>3.5120239999999998</v>
      </c>
      <c r="CB66">
        <v>0.95</v>
      </c>
      <c r="CC66">
        <v>0.88</v>
      </c>
      <c r="CD66">
        <v>1.31</v>
      </c>
      <c r="CE66">
        <v>0.77</v>
      </c>
      <c r="CF66">
        <v>0.17</v>
      </c>
      <c r="CG66">
        <v>1.89</v>
      </c>
      <c r="CH66">
        <v>0</v>
      </c>
      <c r="CI66">
        <v>7.14</v>
      </c>
      <c r="CJ66">
        <v>1.92</v>
      </c>
      <c r="CK66">
        <v>1.79</v>
      </c>
      <c r="CL66">
        <v>5.3144439999999999</v>
      </c>
      <c r="CM66">
        <v>1.870312</v>
      </c>
      <c r="CN66">
        <v>3.5429620000000002</v>
      </c>
      <c r="CO66">
        <v>3</v>
      </c>
      <c r="CP66">
        <v>0.99528000000000005</v>
      </c>
      <c r="CQ66">
        <v>2.79379</v>
      </c>
      <c r="CR66">
        <v>2.34</v>
      </c>
      <c r="CS66">
        <v>1.9637800000000001</v>
      </c>
      <c r="CT66">
        <v>0.97132700000000005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77.608814000000024</v>
      </c>
    </row>
    <row r="67" spans="1:114">
      <c r="A67" t="s">
        <v>109</v>
      </c>
      <c r="B67">
        <v>0</v>
      </c>
      <c r="C67">
        <v>0</v>
      </c>
      <c r="D67">
        <v>5.48</v>
      </c>
      <c r="E67">
        <v>0</v>
      </c>
      <c r="F67">
        <v>0</v>
      </c>
      <c r="G67">
        <v>22.62</v>
      </c>
      <c r="H67">
        <v>0</v>
      </c>
      <c r="I67">
        <v>98.298000000000002</v>
      </c>
      <c r="J67">
        <v>1.143</v>
      </c>
      <c r="K67">
        <v>687.84215500000005</v>
      </c>
      <c r="L67">
        <v>656.40412500000002</v>
      </c>
      <c r="M67">
        <v>92.92</v>
      </c>
      <c r="N67">
        <v>119.15625</v>
      </c>
      <c r="O67">
        <v>124.79062500000001</v>
      </c>
      <c r="P67">
        <v>121.6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18.140333999999999</v>
      </c>
      <c r="W67">
        <v>45.591769999999997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27.431999999999999</v>
      </c>
      <c r="AG67">
        <v>44.702399999999997</v>
      </c>
      <c r="AH67">
        <v>2.931</v>
      </c>
      <c r="AI67">
        <v>0</v>
      </c>
      <c r="AJ67">
        <v>0</v>
      </c>
      <c r="AK67">
        <v>54.835500000000003</v>
      </c>
      <c r="AL67">
        <v>2.5564</v>
      </c>
      <c r="AM67">
        <v>0</v>
      </c>
      <c r="AN67">
        <v>0.66605999999999999</v>
      </c>
      <c r="AO67">
        <v>0</v>
      </c>
      <c r="AP67">
        <v>1.5371999999999999</v>
      </c>
      <c r="AQ67">
        <v>65.207999999999998</v>
      </c>
      <c r="AR67">
        <v>4.4160000000000004</v>
      </c>
      <c r="AS67">
        <v>10.358040000000001</v>
      </c>
      <c r="AT67">
        <v>14.9968</v>
      </c>
      <c r="AU67">
        <v>0</v>
      </c>
      <c r="AV67">
        <v>40.7712</v>
      </c>
      <c r="AW67">
        <v>54.061799999999998</v>
      </c>
      <c r="AX67">
        <v>1.143</v>
      </c>
      <c r="AY67">
        <v>0</v>
      </c>
      <c r="AZ67">
        <f t="shared" si="0"/>
        <v>77.65121400000001</v>
      </c>
      <c r="BA67">
        <f t="shared" si="1"/>
        <v>2985.7113120000008</v>
      </c>
      <c r="BD67">
        <v>4.2945000000000002</v>
      </c>
      <c r="BE67">
        <v>0</v>
      </c>
      <c r="BF67">
        <v>2.0275999999999999E-2</v>
      </c>
      <c r="BG67">
        <v>0</v>
      </c>
      <c r="BH67">
        <v>3.7000000000000002E-3</v>
      </c>
      <c r="BI67">
        <v>0.85655999999999999</v>
      </c>
      <c r="BJ67">
        <v>0</v>
      </c>
      <c r="BK67">
        <v>0</v>
      </c>
      <c r="BL67">
        <v>0</v>
      </c>
      <c r="BM67">
        <v>0</v>
      </c>
      <c r="BN67">
        <v>2.0799999999999999E-2</v>
      </c>
      <c r="BO67">
        <v>2.0299999999999998</v>
      </c>
      <c r="BP67">
        <v>2.19</v>
      </c>
      <c r="BQ67">
        <v>2.5194399999999999</v>
      </c>
      <c r="BR67">
        <v>0</v>
      </c>
      <c r="BS67">
        <v>1.64</v>
      </c>
      <c r="BT67">
        <v>0</v>
      </c>
      <c r="BU67">
        <v>2.9693719999999999</v>
      </c>
      <c r="BV67">
        <v>1.342031</v>
      </c>
      <c r="BW67">
        <v>6.3</v>
      </c>
      <c r="BX67">
        <v>2.1292499999999999</v>
      </c>
      <c r="BY67">
        <v>0.26</v>
      </c>
      <c r="BZ67">
        <v>1.9378120000000001</v>
      </c>
      <c r="CA67">
        <v>3.5120239999999998</v>
      </c>
      <c r="CB67">
        <v>0.95</v>
      </c>
      <c r="CC67">
        <v>0.88</v>
      </c>
      <c r="CD67">
        <v>1.31</v>
      </c>
      <c r="CE67">
        <v>0.79</v>
      </c>
      <c r="CF67">
        <v>0.17</v>
      </c>
      <c r="CG67">
        <v>1.89</v>
      </c>
      <c r="CH67">
        <v>2.24E-2</v>
      </c>
      <c r="CI67">
        <v>7.14</v>
      </c>
      <c r="CJ67">
        <v>1.92</v>
      </c>
      <c r="CK67">
        <v>1.79</v>
      </c>
      <c r="CL67">
        <v>5.3144439999999999</v>
      </c>
      <c r="CM67">
        <v>1.870312</v>
      </c>
      <c r="CN67">
        <v>3.5429620000000002</v>
      </c>
      <c r="CO67">
        <v>3</v>
      </c>
      <c r="CP67">
        <v>0.99528000000000005</v>
      </c>
      <c r="CQ67">
        <v>2.79379</v>
      </c>
      <c r="CR67">
        <v>2.34</v>
      </c>
      <c r="CS67">
        <v>1.9637800000000001</v>
      </c>
      <c r="CT67">
        <v>0.97132700000000005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77.65121400000001</v>
      </c>
    </row>
    <row r="68" spans="1:114">
      <c r="A68" t="s">
        <v>110</v>
      </c>
      <c r="B68">
        <v>0</v>
      </c>
      <c r="C68">
        <v>0</v>
      </c>
      <c r="D68">
        <v>5.48</v>
      </c>
      <c r="E68">
        <v>0</v>
      </c>
      <c r="F68">
        <v>0</v>
      </c>
      <c r="G68">
        <v>22.62</v>
      </c>
      <c r="H68">
        <v>0</v>
      </c>
      <c r="I68">
        <v>98.298000000000002</v>
      </c>
      <c r="J68">
        <v>1.143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121.6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18.140333999999999</v>
      </c>
      <c r="W68">
        <v>45.591769999999997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8.8855000000000004</v>
      </c>
      <c r="AE68">
        <v>0</v>
      </c>
      <c r="AF68">
        <v>27.431999999999999</v>
      </c>
      <c r="AG68">
        <v>44.702399999999997</v>
      </c>
      <c r="AH68">
        <v>20.516999999999999</v>
      </c>
      <c r="AI68">
        <v>0</v>
      </c>
      <c r="AJ68">
        <v>0</v>
      </c>
      <c r="AK68">
        <v>54.835500000000003</v>
      </c>
      <c r="AL68">
        <v>2.5564</v>
      </c>
      <c r="AM68">
        <v>0</v>
      </c>
      <c r="AN68">
        <v>0.66605999999999999</v>
      </c>
      <c r="AO68">
        <v>0</v>
      </c>
      <c r="AP68">
        <v>1.5371999999999999</v>
      </c>
      <c r="AQ68">
        <v>65.207999999999998</v>
      </c>
      <c r="AR68">
        <v>4.4160000000000004</v>
      </c>
      <c r="AS68">
        <v>10.358040000000001</v>
      </c>
      <c r="AT68">
        <v>14.9968</v>
      </c>
      <c r="AU68">
        <v>0</v>
      </c>
      <c r="AV68">
        <v>40.7712</v>
      </c>
      <c r="AW68">
        <v>54.061799999999998</v>
      </c>
      <c r="AX68">
        <v>1.143</v>
      </c>
      <c r="AY68">
        <v>0</v>
      </c>
      <c r="AZ68">
        <f t="shared" ref="AZ68:AZ98" si="3">DJ68</f>
        <v>77.794014000000018</v>
      </c>
      <c r="BA68">
        <f t="shared" ref="BA68:BA98" si="4">SUM(B68:AZ68)</f>
        <v>3012.3256120000005</v>
      </c>
      <c r="BD68">
        <v>4.2945000000000002</v>
      </c>
      <c r="BE68">
        <v>0</v>
      </c>
      <c r="BF68">
        <v>2.0275999999999999E-2</v>
      </c>
      <c r="BG68">
        <v>0</v>
      </c>
      <c r="BH68">
        <v>3.7000000000000002E-3</v>
      </c>
      <c r="BI68">
        <v>0.85655999999999999</v>
      </c>
      <c r="BJ68">
        <v>0</v>
      </c>
      <c r="BK68">
        <v>0</v>
      </c>
      <c r="BL68">
        <v>0</v>
      </c>
      <c r="BM68">
        <v>0</v>
      </c>
      <c r="BN68">
        <v>2.0799999999999999E-2</v>
      </c>
      <c r="BO68">
        <v>2.0299999999999998</v>
      </c>
      <c r="BP68">
        <v>2.19</v>
      </c>
      <c r="BQ68">
        <v>2.5194399999999999</v>
      </c>
      <c r="BR68">
        <v>0</v>
      </c>
      <c r="BS68">
        <v>1.64</v>
      </c>
      <c r="BT68">
        <v>0</v>
      </c>
      <c r="BU68">
        <v>2.9693719999999999</v>
      </c>
      <c r="BV68">
        <v>1.342031</v>
      </c>
      <c r="BW68">
        <v>6.3</v>
      </c>
      <c r="BX68">
        <v>2.1292499999999999</v>
      </c>
      <c r="BY68">
        <v>0.26</v>
      </c>
      <c r="BZ68">
        <v>1.9378120000000001</v>
      </c>
      <c r="CA68">
        <v>3.5120239999999998</v>
      </c>
      <c r="CB68">
        <v>0.95</v>
      </c>
      <c r="CC68">
        <v>0.88</v>
      </c>
      <c r="CD68">
        <v>1.31</v>
      </c>
      <c r="CE68">
        <v>0.79</v>
      </c>
      <c r="CF68">
        <v>0.17</v>
      </c>
      <c r="CG68">
        <v>1.89</v>
      </c>
      <c r="CH68">
        <v>0.16520000000000001</v>
      </c>
      <c r="CI68">
        <v>7.14</v>
      </c>
      <c r="CJ68">
        <v>1.92</v>
      </c>
      <c r="CK68">
        <v>1.79</v>
      </c>
      <c r="CL68">
        <v>5.3144439999999999</v>
      </c>
      <c r="CM68">
        <v>1.870312</v>
      </c>
      <c r="CN68">
        <v>3.5429620000000002</v>
      </c>
      <c r="CO68">
        <v>3</v>
      </c>
      <c r="CP68">
        <v>0.99528000000000005</v>
      </c>
      <c r="CQ68">
        <v>2.79379</v>
      </c>
      <c r="CR68">
        <v>2.34</v>
      </c>
      <c r="CS68">
        <v>1.9637800000000001</v>
      </c>
      <c r="CT68">
        <v>0.97132700000000005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77.794014000000018</v>
      </c>
    </row>
    <row r="69" spans="1:114">
      <c r="A69" t="s">
        <v>111</v>
      </c>
      <c r="B69">
        <v>0</v>
      </c>
      <c r="C69">
        <v>0</v>
      </c>
      <c r="D69">
        <v>5.48</v>
      </c>
      <c r="E69">
        <v>0</v>
      </c>
      <c r="F69">
        <v>0</v>
      </c>
      <c r="G69">
        <v>22.62</v>
      </c>
      <c r="H69">
        <v>0</v>
      </c>
      <c r="I69">
        <v>98.298000000000002</v>
      </c>
      <c r="J69">
        <v>1.143</v>
      </c>
      <c r="K69">
        <v>378.31504699999999</v>
      </c>
      <c r="L69">
        <v>656.40412500000002</v>
      </c>
      <c r="M69">
        <v>92.92</v>
      </c>
      <c r="N69">
        <v>119.15625</v>
      </c>
      <c r="O69">
        <v>124.79062500000001</v>
      </c>
      <c r="P69">
        <v>121.6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18.140333999999999</v>
      </c>
      <c r="W69">
        <v>45.591769999999997</v>
      </c>
      <c r="X69">
        <v>147.515625</v>
      </c>
      <c r="Y69">
        <v>0</v>
      </c>
      <c r="Z69">
        <v>0</v>
      </c>
      <c r="AA69">
        <v>0</v>
      </c>
      <c r="AB69">
        <v>3.47</v>
      </c>
      <c r="AC69">
        <v>0</v>
      </c>
      <c r="AD69">
        <v>8.8855000000000004</v>
      </c>
      <c r="AE69">
        <v>0</v>
      </c>
      <c r="AF69">
        <v>27.431999999999999</v>
      </c>
      <c r="AG69">
        <v>44.702399999999997</v>
      </c>
      <c r="AH69">
        <v>48.263800000000003</v>
      </c>
      <c r="AI69">
        <v>0</v>
      </c>
      <c r="AJ69">
        <v>0</v>
      </c>
      <c r="AK69">
        <v>54.835500000000003</v>
      </c>
      <c r="AL69">
        <v>2.5564</v>
      </c>
      <c r="AM69">
        <v>0</v>
      </c>
      <c r="AN69">
        <v>0.66605999999999999</v>
      </c>
      <c r="AO69">
        <v>0</v>
      </c>
      <c r="AP69">
        <v>6.4050000000000002</v>
      </c>
      <c r="AQ69">
        <v>65.207999999999998</v>
      </c>
      <c r="AR69">
        <v>4.4160000000000004</v>
      </c>
      <c r="AS69">
        <v>10.358040000000001</v>
      </c>
      <c r="AT69">
        <v>14.9968</v>
      </c>
      <c r="AU69">
        <v>0</v>
      </c>
      <c r="AV69">
        <v>40.7712</v>
      </c>
      <c r="AW69">
        <v>54.061799999999998</v>
      </c>
      <c r="AX69">
        <v>1.143</v>
      </c>
      <c r="AY69">
        <v>0</v>
      </c>
      <c r="AZ69">
        <f t="shared" si="3"/>
        <v>78.14521400000001</v>
      </c>
      <c r="BA69">
        <f t="shared" si="4"/>
        <v>2739.234304000001</v>
      </c>
      <c r="BD69">
        <v>4.2945000000000002</v>
      </c>
      <c r="BE69">
        <v>0</v>
      </c>
      <c r="BF69">
        <v>2.0275999999999999E-2</v>
      </c>
      <c r="BG69">
        <v>0</v>
      </c>
      <c r="BH69">
        <v>3.7000000000000002E-3</v>
      </c>
      <c r="BI69">
        <v>0.85655999999999999</v>
      </c>
      <c r="BJ69">
        <v>0</v>
      </c>
      <c r="BK69">
        <v>0</v>
      </c>
      <c r="BL69">
        <v>0</v>
      </c>
      <c r="BM69">
        <v>0</v>
      </c>
      <c r="BN69">
        <v>2.0799999999999999E-2</v>
      </c>
      <c r="BO69">
        <v>2.0299999999999998</v>
      </c>
      <c r="BP69">
        <v>2.19</v>
      </c>
      <c r="BQ69">
        <v>2.5194399999999999</v>
      </c>
      <c r="BR69">
        <v>0</v>
      </c>
      <c r="BS69">
        <v>1.64</v>
      </c>
      <c r="BT69">
        <v>0</v>
      </c>
      <c r="BU69">
        <v>2.9693719999999999</v>
      </c>
      <c r="BV69">
        <v>1.342031</v>
      </c>
      <c r="BW69">
        <v>6.3</v>
      </c>
      <c r="BX69">
        <v>2.1292499999999999</v>
      </c>
      <c r="BY69">
        <v>0.26</v>
      </c>
      <c r="BZ69">
        <v>1.9378120000000001</v>
      </c>
      <c r="CA69">
        <v>3.5120239999999998</v>
      </c>
      <c r="CB69">
        <v>0.95</v>
      </c>
      <c r="CC69">
        <v>0.98</v>
      </c>
      <c r="CD69">
        <v>1.31</v>
      </c>
      <c r="CE69">
        <v>0.82</v>
      </c>
      <c r="CF69">
        <v>0.17</v>
      </c>
      <c r="CG69">
        <v>1.89</v>
      </c>
      <c r="CH69">
        <v>0.38640000000000002</v>
      </c>
      <c r="CI69">
        <v>7.14</v>
      </c>
      <c r="CJ69">
        <v>1.92</v>
      </c>
      <c r="CK69">
        <v>1.79</v>
      </c>
      <c r="CL69">
        <v>5.3144439999999999</v>
      </c>
      <c r="CM69">
        <v>1.870312</v>
      </c>
      <c r="CN69">
        <v>3.5429620000000002</v>
      </c>
      <c r="CO69">
        <v>3</v>
      </c>
      <c r="CP69">
        <v>0.99528000000000005</v>
      </c>
      <c r="CQ69">
        <v>2.79379</v>
      </c>
      <c r="CR69">
        <v>2.34</v>
      </c>
      <c r="CS69">
        <v>1.9637800000000001</v>
      </c>
      <c r="CT69">
        <v>0.97132700000000005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78.14521400000001</v>
      </c>
    </row>
    <row r="70" spans="1:114">
      <c r="A70" t="s">
        <v>112</v>
      </c>
      <c r="B70">
        <v>0</v>
      </c>
      <c r="C70">
        <v>0</v>
      </c>
      <c r="D70">
        <v>5.48</v>
      </c>
      <c r="E70">
        <v>0</v>
      </c>
      <c r="F70">
        <v>0</v>
      </c>
      <c r="G70">
        <v>22.62</v>
      </c>
      <c r="H70">
        <v>0</v>
      </c>
      <c r="I70">
        <v>98.298000000000002</v>
      </c>
      <c r="J70">
        <v>1.143</v>
      </c>
      <c r="K70">
        <v>378.31504699999999</v>
      </c>
      <c r="L70">
        <v>656.40412500000002</v>
      </c>
      <c r="M70">
        <v>92.92</v>
      </c>
      <c r="N70">
        <v>119.15625</v>
      </c>
      <c r="O70">
        <v>124.79062500000001</v>
      </c>
      <c r="P70">
        <v>121.6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18.140333999999999</v>
      </c>
      <c r="W70">
        <v>45.591769999999997</v>
      </c>
      <c r="X70">
        <v>147.515625</v>
      </c>
      <c r="Y70">
        <v>0</v>
      </c>
      <c r="Z70">
        <v>1.1000000000000001</v>
      </c>
      <c r="AA70">
        <v>0</v>
      </c>
      <c r="AB70">
        <v>13.602399999999999</v>
      </c>
      <c r="AC70">
        <v>0</v>
      </c>
      <c r="AD70">
        <v>9.4322999999999997</v>
      </c>
      <c r="AE70">
        <v>17.011199999999999</v>
      </c>
      <c r="AF70">
        <v>27.431999999999999</v>
      </c>
      <c r="AG70">
        <v>44.702399999999997</v>
      </c>
      <c r="AH70">
        <v>63.505000000000003</v>
      </c>
      <c r="AI70">
        <v>0</v>
      </c>
      <c r="AJ70">
        <v>0</v>
      </c>
      <c r="AK70">
        <v>54.835500000000003</v>
      </c>
      <c r="AL70">
        <v>2.5564</v>
      </c>
      <c r="AM70">
        <v>0</v>
      </c>
      <c r="AN70">
        <v>0.66605999999999999</v>
      </c>
      <c r="AO70">
        <v>0</v>
      </c>
      <c r="AP70">
        <v>6.4050000000000002</v>
      </c>
      <c r="AQ70">
        <v>65.207999999999998</v>
      </c>
      <c r="AR70">
        <v>4.4160000000000004</v>
      </c>
      <c r="AS70">
        <v>10.358040000000001</v>
      </c>
      <c r="AT70">
        <v>14.9968</v>
      </c>
      <c r="AU70">
        <v>0</v>
      </c>
      <c r="AV70">
        <v>40.7712</v>
      </c>
      <c r="AW70">
        <v>54.061799999999998</v>
      </c>
      <c r="AX70">
        <v>1.143</v>
      </c>
      <c r="AY70">
        <v>0</v>
      </c>
      <c r="AZ70">
        <f t="shared" si="3"/>
        <v>78.288414000000017</v>
      </c>
      <c r="BA70">
        <f t="shared" si="4"/>
        <v>2783.4091040000012</v>
      </c>
      <c r="BD70">
        <v>4.2945000000000002</v>
      </c>
      <c r="BE70">
        <v>0</v>
      </c>
      <c r="BF70">
        <v>2.0275999999999999E-2</v>
      </c>
      <c r="BG70">
        <v>0</v>
      </c>
      <c r="BH70">
        <v>3.7000000000000002E-3</v>
      </c>
      <c r="BI70">
        <v>0.85655999999999999</v>
      </c>
      <c r="BJ70">
        <v>0</v>
      </c>
      <c r="BK70">
        <v>0</v>
      </c>
      <c r="BL70">
        <v>0</v>
      </c>
      <c r="BM70">
        <v>0</v>
      </c>
      <c r="BN70">
        <v>2.0799999999999999E-2</v>
      </c>
      <c r="BO70">
        <v>2.0299999999999998</v>
      </c>
      <c r="BP70">
        <v>2.19</v>
      </c>
      <c r="BQ70">
        <v>2.5194399999999999</v>
      </c>
      <c r="BR70">
        <v>0</v>
      </c>
      <c r="BS70">
        <v>1.64</v>
      </c>
      <c r="BT70">
        <v>0</v>
      </c>
      <c r="BU70">
        <v>2.9693719999999999</v>
      </c>
      <c r="BV70">
        <v>1.342031</v>
      </c>
      <c r="BW70">
        <v>6.3</v>
      </c>
      <c r="BX70">
        <v>2.1292499999999999</v>
      </c>
      <c r="BY70">
        <v>0.26</v>
      </c>
      <c r="BZ70">
        <v>1.9378120000000001</v>
      </c>
      <c r="CA70">
        <v>3.5120239999999998</v>
      </c>
      <c r="CB70">
        <v>0.95</v>
      </c>
      <c r="CC70">
        <v>0.98</v>
      </c>
      <c r="CD70">
        <v>1.31</v>
      </c>
      <c r="CE70">
        <v>0.84</v>
      </c>
      <c r="CF70">
        <v>0.17</v>
      </c>
      <c r="CG70">
        <v>1.89</v>
      </c>
      <c r="CH70">
        <v>0.50960000000000005</v>
      </c>
      <c r="CI70">
        <v>7.14</v>
      </c>
      <c r="CJ70">
        <v>1.92</v>
      </c>
      <c r="CK70">
        <v>1.79</v>
      </c>
      <c r="CL70">
        <v>5.3144439999999999</v>
      </c>
      <c r="CM70">
        <v>1.870312</v>
      </c>
      <c r="CN70">
        <v>3.5429620000000002</v>
      </c>
      <c r="CO70">
        <v>3</v>
      </c>
      <c r="CP70">
        <v>0.99528000000000005</v>
      </c>
      <c r="CQ70">
        <v>2.79379</v>
      </c>
      <c r="CR70">
        <v>2.34</v>
      </c>
      <c r="CS70">
        <v>1.9637800000000001</v>
      </c>
      <c r="CT70">
        <v>0.97132700000000005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78.288414000000017</v>
      </c>
    </row>
    <row r="71" spans="1:114">
      <c r="A71" t="s">
        <v>113</v>
      </c>
      <c r="B71">
        <v>0</v>
      </c>
      <c r="C71">
        <v>0</v>
      </c>
      <c r="D71">
        <v>5.48</v>
      </c>
      <c r="E71">
        <v>0</v>
      </c>
      <c r="F71">
        <v>0</v>
      </c>
      <c r="G71">
        <v>22.62</v>
      </c>
      <c r="H71">
        <v>0</v>
      </c>
      <c r="I71">
        <v>98.298000000000002</v>
      </c>
      <c r="J71">
        <v>1.143</v>
      </c>
      <c r="K71">
        <v>378.31504699999999</v>
      </c>
      <c r="L71">
        <v>656.40412500000002</v>
      </c>
      <c r="M71">
        <v>92.92</v>
      </c>
      <c r="N71">
        <v>119.15625</v>
      </c>
      <c r="O71">
        <v>124.79062500000001</v>
      </c>
      <c r="P71">
        <v>121.6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18.140333999999999</v>
      </c>
      <c r="W71">
        <v>45.591769999999997</v>
      </c>
      <c r="X71">
        <v>147.515625</v>
      </c>
      <c r="Y71">
        <v>0</v>
      </c>
      <c r="Z71">
        <v>6.49</v>
      </c>
      <c r="AA71">
        <v>3.7919999999999998</v>
      </c>
      <c r="AB71">
        <v>13.602399999999999</v>
      </c>
      <c r="AC71">
        <v>0</v>
      </c>
      <c r="AD71">
        <v>18.864599999999999</v>
      </c>
      <c r="AE71">
        <v>34.022399999999998</v>
      </c>
      <c r="AF71">
        <v>27.431999999999999</v>
      </c>
      <c r="AG71">
        <v>44.702399999999997</v>
      </c>
      <c r="AH71">
        <v>72.395700000000005</v>
      </c>
      <c r="AI71">
        <v>0</v>
      </c>
      <c r="AJ71">
        <v>0</v>
      </c>
      <c r="AK71">
        <v>54.835500000000003</v>
      </c>
      <c r="AL71">
        <v>2.5564</v>
      </c>
      <c r="AM71">
        <v>2.758</v>
      </c>
      <c r="AN71">
        <v>0.66605999999999999</v>
      </c>
      <c r="AO71">
        <v>0</v>
      </c>
      <c r="AP71">
        <v>6.4050000000000002</v>
      </c>
      <c r="AQ71">
        <v>65.207999999999998</v>
      </c>
      <c r="AR71">
        <v>6.6239999999999997</v>
      </c>
      <c r="AS71">
        <v>10.358040000000001</v>
      </c>
      <c r="AT71">
        <v>14.9968</v>
      </c>
      <c r="AU71">
        <v>0</v>
      </c>
      <c r="AV71">
        <v>40.7712</v>
      </c>
      <c r="AW71">
        <v>54.061799999999998</v>
      </c>
      <c r="AX71">
        <v>1.143</v>
      </c>
      <c r="AY71">
        <v>0</v>
      </c>
      <c r="AZ71">
        <f t="shared" si="3"/>
        <v>78.239774000000011</v>
      </c>
      <c r="BA71">
        <f t="shared" si="4"/>
        <v>2832.8426640000002</v>
      </c>
      <c r="BD71">
        <v>4.2945000000000002</v>
      </c>
      <c r="BE71">
        <v>0</v>
      </c>
      <c r="BF71">
        <v>2.0275999999999999E-2</v>
      </c>
      <c r="BG71">
        <v>0</v>
      </c>
      <c r="BH71">
        <v>3.7000000000000002E-3</v>
      </c>
      <c r="BI71">
        <v>0.85655999999999999</v>
      </c>
      <c r="BJ71">
        <v>0</v>
      </c>
      <c r="BK71">
        <v>0</v>
      </c>
      <c r="BL71">
        <v>0</v>
      </c>
      <c r="BM71">
        <v>0</v>
      </c>
      <c r="BN71">
        <v>2.0959999999999999E-2</v>
      </c>
      <c r="BO71">
        <v>2.0299999999999998</v>
      </c>
      <c r="BP71">
        <v>2.19</v>
      </c>
      <c r="BQ71">
        <v>2.5194399999999999</v>
      </c>
      <c r="BR71">
        <v>5.5199999999999999E-2</v>
      </c>
      <c r="BS71">
        <v>1.64</v>
      </c>
      <c r="BT71">
        <v>0.33600000000000002</v>
      </c>
      <c r="BU71">
        <v>2.9693719999999999</v>
      </c>
      <c r="BV71">
        <v>1.342031</v>
      </c>
      <c r="BW71">
        <v>5.79</v>
      </c>
      <c r="BX71">
        <v>2.1292499999999999</v>
      </c>
      <c r="BY71">
        <v>0.26</v>
      </c>
      <c r="BZ71">
        <v>1.9378120000000001</v>
      </c>
      <c r="CA71">
        <v>3.5120239999999998</v>
      </c>
      <c r="CB71">
        <v>0.95</v>
      </c>
      <c r="CC71">
        <v>0.98</v>
      </c>
      <c r="CD71">
        <v>1.31</v>
      </c>
      <c r="CE71">
        <v>0.84</v>
      </c>
      <c r="CF71">
        <v>0.17</v>
      </c>
      <c r="CG71">
        <v>1.89</v>
      </c>
      <c r="CH71">
        <v>0.5796</v>
      </c>
      <c r="CI71">
        <v>7.14</v>
      </c>
      <c r="CJ71">
        <v>1.92</v>
      </c>
      <c r="CK71">
        <v>1.79</v>
      </c>
      <c r="CL71">
        <v>5.3144439999999999</v>
      </c>
      <c r="CM71">
        <v>1.870312</v>
      </c>
      <c r="CN71">
        <v>3.5429620000000002</v>
      </c>
      <c r="CO71">
        <v>3</v>
      </c>
      <c r="CP71">
        <v>0.99528000000000005</v>
      </c>
      <c r="CQ71">
        <v>2.79379</v>
      </c>
      <c r="CR71">
        <v>2.34</v>
      </c>
      <c r="CS71">
        <v>1.9637800000000001</v>
      </c>
      <c r="CT71">
        <v>0.97132700000000005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78.239774000000011</v>
      </c>
    </row>
    <row r="72" spans="1:114">
      <c r="A72" t="s">
        <v>114</v>
      </c>
      <c r="B72">
        <v>0</v>
      </c>
      <c r="C72">
        <v>0</v>
      </c>
      <c r="D72">
        <v>5.48</v>
      </c>
      <c r="E72">
        <v>0</v>
      </c>
      <c r="F72">
        <v>0</v>
      </c>
      <c r="G72">
        <v>22.62</v>
      </c>
      <c r="H72">
        <v>0</v>
      </c>
      <c r="I72">
        <v>98.298000000000002</v>
      </c>
      <c r="J72">
        <v>1.143</v>
      </c>
      <c r="K72">
        <v>378.31504699999999</v>
      </c>
      <c r="L72">
        <v>656.40412500000002</v>
      </c>
      <c r="M72">
        <v>92.92</v>
      </c>
      <c r="N72">
        <v>119.15625</v>
      </c>
      <c r="O72">
        <v>124.79062500000001</v>
      </c>
      <c r="P72">
        <v>121.6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18.140333999999999</v>
      </c>
      <c r="W72">
        <v>45.591769999999997</v>
      </c>
      <c r="X72">
        <v>147.515625</v>
      </c>
      <c r="Y72">
        <v>0</v>
      </c>
      <c r="Z72">
        <v>7.7</v>
      </c>
      <c r="AA72">
        <v>14.04936</v>
      </c>
      <c r="AB72">
        <v>13.602399999999999</v>
      </c>
      <c r="AC72">
        <v>0</v>
      </c>
      <c r="AD72">
        <v>28.296900000000001</v>
      </c>
      <c r="AE72">
        <v>34.022399999999998</v>
      </c>
      <c r="AF72">
        <v>27.431999999999999</v>
      </c>
      <c r="AG72">
        <v>44.702399999999997</v>
      </c>
      <c r="AH72">
        <v>96.527600000000007</v>
      </c>
      <c r="AI72">
        <v>3.9569999999999999</v>
      </c>
      <c r="AJ72">
        <v>0</v>
      </c>
      <c r="AK72">
        <v>54.835500000000003</v>
      </c>
      <c r="AL72">
        <v>2.5564</v>
      </c>
      <c r="AM72">
        <v>5.1022999999999996</v>
      </c>
      <c r="AN72">
        <v>0.66605999999999999</v>
      </c>
      <c r="AO72">
        <v>0</v>
      </c>
      <c r="AP72">
        <v>6.4050000000000002</v>
      </c>
      <c r="AQ72">
        <v>65.207999999999998</v>
      </c>
      <c r="AR72">
        <v>6.6239999999999997</v>
      </c>
      <c r="AS72">
        <v>10.358040000000001</v>
      </c>
      <c r="AT72">
        <v>14.9968</v>
      </c>
      <c r="AU72">
        <v>0</v>
      </c>
      <c r="AV72">
        <v>40.7712</v>
      </c>
      <c r="AW72">
        <v>54.061799999999998</v>
      </c>
      <c r="AX72">
        <v>1.143</v>
      </c>
      <c r="AY72">
        <v>0</v>
      </c>
      <c r="AZ72">
        <f t="shared" si="3"/>
        <v>79.37330200000001</v>
      </c>
      <c r="BA72">
        <f t="shared" si="4"/>
        <v>2885.3090520000001</v>
      </c>
      <c r="BD72">
        <v>4.2945000000000002</v>
      </c>
      <c r="BE72">
        <v>0</v>
      </c>
      <c r="BF72">
        <v>2.0275999999999999E-2</v>
      </c>
      <c r="BG72">
        <v>0</v>
      </c>
      <c r="BH72">
        <v>3.7000000000000002E-3</v>
      </c>
      <c r="BI72">
        <v>0.85655999999999999</v>
      </c>
      <c r="BJ72">
        <v>0</v>
      </c>
      <c r="BK72">
        <v>0</v>
      </c>
      <c r="BL72">
        <v>0</v>
      </c>
      <c r="BM72">
        <v>0</v>
      </c>
      <c r="BN72">
        <v>2.0959999999999999E-2</v>
      </c>
      <c r="BO72">
        <v>2.0299999999999998</v>
      </c>
      <c r="BP72">
        <v>2.19</v>
      </c>
      <c r="BQ72">
        <v>2.5194399999999999</v>
      </c>
      <c r="BR72">
        <v>0.49992799999999998</v>
      </c>
      <c r="BS72">
        <v>1.64</v>
      </c>
      <c r="BT72">
        <v>0.83160000000000001</v>
      </c>
      <c r="BU72">
        <v>2.9693719999999999</v>
      </c>
      <c r="BV72">
        <v>1.342031</v>
      </c>
      <c r="BW72">
        <v>5.79</v>
      </c>
      <c r="BX72">
        <v>2.1292499999999999</v>
      </c>
      <c r="BY72">
        <v>0.26</v>
      </c>
      <c r="BZ72">
        <v>1.9378120000000001</v>
      </c>
      <c r="CA72">
        <v>3.5120239999999998</v>
      </c>
      <c r="CB72">
        <v>0.95</v>
      </c>
      <c r="CC72">
        <v>0.98</v>
      </c>
      <c r="CD72">
        <v>1.31</v>
      </c>
      <c r="CE72">
        <v>0.84</v>
      </c>
      <c r="CF72">
        <v>0.17</v>
      </c>
      <c r="CG72">
        <v>1.89</v>
      </c>
      <c r="CH72">
        <v>0.77280000000000004</v>
      </c>
      <c r="CI72">
        <v>7.14</v>
      </c>
      <c r="CJ72">
        <v>1.92</v>
      </c>
      <c r="CK72">
        <v>1.79</v>
      </c>
      <c r="CL72">
        <v>5.3144439999999999</v>
      </c>
      <c r="CM72">
        <v>1.870312</v>
      </c>
      <c r="CN72">
        <v>3.5429620000000002</v>
      </c>
      <c r="CO72">
        <v>3</v>
      </c>
      <c r="CP72">
        <v>0.99528000000000005</v>
      </c>
      <c r="CQ72">
        <v>2.79379</v>
      </c>
      <c r="CR72">
        <v>2.34</v>
      </c>
      <c r="CS72">
        <v>1.9637800000000001</v>
      </c>
      <c r="CT72">
        <v>0.97132700000000005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79.37330200000001</v>
      </c>
    </row>
    <row r="73" spans="1:114">
      <c r="A73" t="s">
        <v>115</v>
      </c>
      <c r="B73">
        <v>0</v>
      </c>
      <c r="C73">
        <v>0</v>
      </c>
      <c r="D73">
        <v>5.48</v>
      </c>
      <c r="E73">
        <v>0</v>
      </c>
      <c r="F73">
        <v>0</v>
      </c>
      <c r="G73">
        <v>22.62</v>
      </c>
      <c r="H73">
        <v>0</v>
      </c>
      <c r="I73">
        <v>98.298000000000002</v>
      </c>
      <c r="J73">
        <v>1.143</v>
      </c>
      <c r="K73">
        <v>493.73610000000002</v>
      </c>
      <c r="L73">
        <v>656.40412500000002</v>
      </c>
      <c r="M73">
        <v>92.92</v>
      </c>
      <c r="N73">
        <v>119.15625</v>
      </c>
      <c r="O73">
        <v>124.79062500000001</v>
      </c>
      <c r="P73">
        <v>121.6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18.140333999999999</v>
      </c>
      <c r="W73">
        <v>45.591769999999997</v>
      </c>
      <c r="X73">
        <v>147.515625</v>
      </c>
      <c r="Y73">
        <v>0</v>
      </c>
      <c r="Z73">
        <v>17.553799999999999</v>
      </c>
      <c r="AA73">
        <v>23.068000000000001</v>
      </c>
      <c r="AB73">
        <v>27.426880000000001</v>
      </c>
      <c r="AC73">
        <v>0</v>
      </c>
      <c r="AD73">
        <v>28.296900000000001</v>
      </c>
      <c r="AE73">
        <v>51.166499999999999</v>
      </c>
      <c r="AF73">
        <v>30.784800000000001</v>
      </c>
      <c r="AG73">
        <v>44.702399999999997</v>
      </c>
      <c r="AH73">
        <v>120.65949999999999</v>
      </c>
      <c r="AI73">
        <v>17.146999999999998</v>
      </c>
      <c r="AJ73">
        <v>0</v>
      </c>
      <c r="AK73">
        <v>54.835500000000003</v>
      </c>
      <c r="AL73">
        <v>12.782</v>
      </c>
      <c r="AM73">
        <v>9.6530000000000005</v>
      </c>
      <c r="AN73">
        <v>0.66605999999999999</v>
      </c>
      <c r="AO73">
        <v>0</v>
      </c>
      <c r="AP73">
        <v>1.5371999999999999</v>
      </c>
      <c r="AQ73">
        <v>65.207999999999998</v>
      </c>
      <c r="AR73">
        <v>6.6239999999999997</v>
      </c>
      <c r="AS73">
        <v>5.3807999999999998</v>
      </c>
      <c r="AT73">
        <v>14.9968</v>
      </c>
      <c r="AU73">
        <v>0</v>
      </c>
      <c r="AV73">
        <v>40.7712</v>
      </c>
      <c r="AW73">
        <v>54.061799999999998</v>
      </c>
      <c r="AX73">
        <v>1.143</v>
      </c>
      <c r="AY73">
        <v>0</v>
      </c>
      <c r="AZ73">
        <f t="shared" si="3"/>
        <v>80.52230200000001</v>
      </c>
      <c r="BA73">
        <f t="shared" si="4"/>
        <v>3097.3260850000006</v>
      </c>
      <c r="BD73">
        <v>4.2945000000000002</v>
      </c>
      <c r="BE73">
        <v>0</v>
      </c>
      <c r="BF73">
        <v>2.0275999999999999E-2</v>
      </c>
      <c r="BG73">
        <v>0</v>
      </c>
      <c r="BH73">
        <v>3.7000000000000002E-3</v>
      </c>
      <c r="BI73">
        <v>0.85655999999999999</v>
      </c>
      <c r="BJ73">
        <v>0</v>
      </c>
      <c r="BK73">
        <v>0</v>
      </c>
      <c r="BL73">
        <v>0</v>
      </c>
      <c r="BM73">
        <v>0</v>
      </c>
      <c r="BN73">
        <v>2.0959999999999999E-2</v>
      </c>
      <c r="BO73">
        <v>2.0299999999999998</v>
      </c>
      <c r="BP73">
        <v>2.19</v>
      </c>
      <c r="BQ73">
        <v>2.5194399999999999</v>
      </c>
      <c r="BR73">
        <v>0.49992799999999998</v>
      </c>
      <c r="BS73">
        <v>1.64</v>
      </c>
      <c r="BT73">
        <v>1.2474000000000001</v>
      </c>
      <c r="BU73">
        <v>2.9693719999999999</v>
      </c>
      <c r="BV73">
        <v>1.342031</v>
      </c>
      <c r="BW73">
        <v>6.3</v>
      </c>
      <c r="BX73">
        <v>2.1292499999999999</v>
      </c>
      <c r="BY73">
        <v>0.26</v>
      </c>
      <c r="BZ73">
        <v>1.9378120000000001</v>
      </c>
      <c r="CA73">
        <v>3.5120239999999998</v>
      </c>
      <c r="CB73">
        <v>0.95</v>
      </c>
      <c r="CC73">
        <v>0.98</v>
      </c>
      <c r="CD73">
        <v>1.31</v>
      </c>
      <c r="CE73">
        <v>0.87</v>
      </c>
      <c r="CF73">
        <v>0.17</v>
      </c>
      <c r="CG73">
        <v>1.89</v>
      </c>
      <c r="CH73">
        <v>0.96599999999999997</v>
      </c>
      <c r="CI73">
        <v>7.14</v>
      </c>
      <c r="CJ73">
        <v>1.92</v>
      </c>
      <c r="CK73">
        <v>1.79</v>
      </c>
      <c r="CL73">
        <v>5.3144439999999999</v>
      </c>
      <c r="CM73">
        <v>1.870312</v>
      </c>
      <c r="CN73">
        <v>3.5429620000000002</v>
      </c>
      <c r="CO73">
        <v>3</v>
      </c>
      <c r="CP73">
        <v>0.99528000000000005</v>
      </c>
      <c r="CQ73">
        <v>2.79379</v>
      </c>
      <c r="CR73">
        <v>2.34</v>
      </c>
      <c r="CS73">
        <v>1.9637800000000001</v>
      </c>
      <c r="CT73">
        <v>0.97132700000000005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80.52230200000001</v>
      </c>
    </row>
    <row r="74" spans="1:114">
      <c r="A74" t="s">
        <v>116</v>
      </c>
      <c r="B74">
        <v>0</v>
      </c>
      <c r="C74">
        <v>0</v>
      </c>
      <c r="D74">
        <v>5.48</v>
      </c>
      <c r="E74">
        <v>0</v>
      </c>
      <c r="F74">
        <v>0</v>
      </c>
      <c r="G74">
        <v>22.62</v>
      </c>
      <c r="H74">
        <v>0</v>
      </c>
      <c r="I74">
        <v>98.298000000000002</v>
      </c>
      <c r="J74">
        <v>1.143</v>
      </c>
      <c r="K74">
        <v>609.17204700000002</v>
      </c>
      <c r="L74">
        <v>656.40412500000002</v>
      </c>
      <c r="M74">
        <v>92.92</v>
      </c>
      <c r="N74">
        <v>119.15625</v>
      </c>
      <c r="O74">
        <v>124.79062500000001</v>
      </c>
      <c r="P74">
        <v>121.6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18.140333999999999</v>
      </c>
      <c r="W74">
        <v>45.591769999999997</v>
      </c>
      <c r="X74">
        <v>147.515625</v>
      </c>
      <c r="Y74">
        <v>0</v>
      </c>
      <c r="Z74">
        <v>17.553799999999999</v>
      </c>
      <c r="AA74">
        <v>28.09872</v>
      </c>
      <c r="AB74">
        <v>27.426880000000001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44.702399999999997</v>
      </c>
      <c r="AH74">
        <v>120.65949999999999</v>
      </c>
      <c r="AI74">
        <v>17.146999999999998</v>
      </c>
      <c r="AJ74">
        <v>0</v>
      </c>
      <c r="AK74">
        <v>54.835500000000003</v>
      </c>
      <c r="AL74">
        <v>53.451999999999998</v>
      </c>
      <c r="AM74">
        <v>16.38252</v>
      </c>
      <c r="AN74">
        <v>0.66605999999999999</v>
      </c>
      <c r="AO74">
        <v>0</v>
      </c>
      <c r="AP74">
        <v>1.5371999999999999</v>
      </c>
      <c r="AQ74">
        <v>65.207999999999998</v>
      </c>
      <c r="AR74">
        <v>6.6239999999999997</v>
      </c>
      <c r="AS74">
        <v>5.3807999999999998</v>
      </c>
      <c r="AT74">
        <v>14.9968</v>
      </c>
      <c r="AU74">
        <v>0</v>
      </c>
      <c r="AV74">
        <v>40.7712</v>
      </c>
      <c r="AW74">
        <v>54.061799999999998</v>
      </c>
      <c r="AX74">
        <v>1.143</v>
      </c>
      <c r="AY74">
        <v>0</v>
      </c>
      <c r="AZ74">
        <f t="shared" si="3"/>
        <v>79.482302000000018</v>
      </c>
      <c r="BA74">
        <f t="shared" si="4"/>
        <v>3264.1948000000007</v>
      </c>
      <c r="BD74">
        <v>4.2945000000000002</v>
      </c>
      <c r="BE74">
        <v>0</v>
      </c>
      <c r="BF74">
        <v>2.0275999999999999E-2</v>
      </c>
      <c r="BG74">
        <v>0</v>
      </c>
      <c r="BH74">
        <v>3.7000000000000002E-3</v>
      </c>
      <c r="BI74">
        <v>0.85655999999999999</v>
      </c>
      <c r="BJ74">
        <v>0</v>
      </c>
      <c r="BK74">
        <v>0</v>
      </c>
      <c r="BL74">
        <v>0</v>
      </c>
      <c r="BM74">
        <v>0</v>
      </c>
      <c r="BN74">
        <v>2.0959999999999999E-2</v>
      </c>
      <c r="BO74">
        <v>2.0299999999999998</v>
      </c>
      <c r="BP74">
        <v>2.19</v>
      </c>
      <c r="BQ74">
        <v>2.5194399999999999</v>
      </c>
      <c r="BR74">
        <v>0.49992799999999998</v>
      </c>
      <c r="BS74">
        <v>1.64</v>
      </c>
      <c r="BT74">
        <v>1.2474000000000001</v>
      </c>
      <c r="BU74">
        <v>2.9693719999999999</v>
      </c>
      <c r="BV74">
        <v>1.342031</v>
      </c>
      <c r="BW74">
        <v>5.29</v>
      </c>
      <c r="BX74">
        <v>2.1292499999999999</v>
      </c>
      <c r="BY74">
        <v>0.26</v>
      </c>
      <c r="BZ74">
        <v>1.9378120000000001</v>
      </c>
      <c r="CA74">
        <v>3.5120239999999998</v>
      </c>
      <c r="CB74">
        <v>0.95</v>
      </c>
      <c r="CC74">
        <v>0.98</v>
      </c>
      <c r="CD74">
        <v>1.31</v>
      </c>
      <c r="CE74">
        <v>0.84</v>
      </c>
      <c r="CF74">
        <v>0.17</v>
      </c>
      <c r="CG74">
        <v>1.89</v>
      </c>
      <c r="CH74">
        <v>0.96599999999999997</v>
      </c>
      <c r="CI74">
        <v>7.14</v>
      </c>
      <c r="CJ74">
        <v>1.92</v>
      </c>
      <c r="CK74">
        <v>1.79</v>
      </c>
      <c r="CL74">
        <v>5.3144439999999999</v>
      </c>
      <c r="CM74">
        <v>1.870312</v>
      </c>
      <c r="CN74">
        <v>3.5429620000000002</v>
      </c>
      <c r="CO74">
        <v>3</v>
      </c>
      <c r="CP74">
        <v>0.99528000000000005</v>
      </c>
      <c r="CQ74">
        <v>2.79379</v>
      </c>
      <c r="CR74">
        <v>2.34</v>
      </c>
      <c r="CS74">
        <v>1.9637800000000001</v>
      </c>
      <c r="CT74">
        <v>0.97132700000000005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79.482302000000018</v>
      </c>
    </row>
    <row r="75" spans="1:114">
      <c r="A75" t="s">
        <v>117</v>
      </c>
      <c r="B75">
        <v>0</v>
      </c>
      <c r="C75">
        <v>0</v>
      </c>
      <c r="D75">
        <v>9.8640000000000008</v>
      </c>
      <c r="E75">
        <v>0</v>
      </c>
      <c r="F75">
        <v>0</v>
      </c>
      <c r="G75">
        <v>22.62</v>
      </c>
      <c r="H75">
        <v>0</v>
      </c>
      <c r="I75">
        <v>98.298000000000002</v>
      </c>
      <c r="J75">
        <v>1.143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121.6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18.140333999999999</v>
      </c>
      <c r="W75">
        <v>45.591769999999997</v>
      </c>
      <c r="X75">
        <v>147.515625</v>
      </c>
      <c r="Y75">
        <v>0</v>
      </c>
      <c r="Z75">
        <v>17.553799999999999</v>
      </c>
      <c r="AA75">
        <v>28.09872</v>
      </c>
      <c r="AB75">
        <v>27.426880000000001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44.702399999999997</v>
      </c>
      <c r="AH75">
        <v>120.65949999999999</v>
      </c>
      <c r="AI75">
        <v>17.146999999999998</v>
      </c>
      <c r="AJ75">
        <v>0</v>
      </c>
      <c r="AK75">
        <v>54.835500000000003</v>
      </c>
      <c r="AL75">
        <v>53.451999999999998</v>
      </c>
      <c r="AM75">
        <v>16.38252</v>
      </c>
      <c r="AN75">
        <v>0.66605999999999999</v>
      </c>
      <c r="AO75">
        <v>0</v>
      </c>
      <c r="AP75">
        <v>2.3058000000000001</v>
      </c>
      <c r="AQ75">
        <v>65.207999999999998</v>
      </c>
      <c r="AR75">
        <v>6.6239999999999997</v>
      </c>
      <c r="AS75">
        <v>5.3807999999999998</v>
      </c>
      <c r="AT75">
        <v>14.9968</v>
      </c>
      <c r="AU75">
        <v>0</v>
      </c>
      <c r="AV75">
        <v>36.716000000000001</v>
      </c>
      <c r="AW75">
        <v>54.061799999999998</v>
      </c>
      <c r="AX75">
        <v>1.143</v>
      </c>
      <c r="AY75">
        <v>0</v>
      </c>
      <c r="AZ75">
        <f t="shared" si="3"/>
        <v>79.612302</v>
      </c>
      <c r="BA75">
        <f t="shared" si="4"/>
        <v>3344.0923080000007</v>
      </c>
      <c r="BD75">
        <v>4.2945000000000002</v>
      </c>
      <c r="BE75">
        <v>0</v>
      </c>
      <c r="BF75">
        <v>2.0275999999999999E-2</v>
      </c>
      <c r="BG75">
        <v>0</v>
      </c>
      <c r="BH75">
        <v>3.7000000000000002E-3</v>
      </c>
      <c r="BI75">
        <v>0.85655999999999999</v>
      </c>
      <c r="BJ75">
        <v>0</v>
      </c>
      <c r="BK75">
        <v>0</v>
      </c>
      <c r="BL75">
        <v>0</v>
      </c>
      <c r="BM75">
        <v>0</v>
      </c>
      <c r="BN75">
        <v>2.0959999999999999E-2</v>
      </c>
      <c r="BO75">
        <v>2.0299999999999998</v>
      </c>
      <c r="BP75">
        <v>2.19</v>
      </c>
      <c r="BQ75">
        <v>2.5194399999999999</v>
      </c>
      <c r="BR75">
        <v>0.49992799999999998</v>
      </c>
      <c r="BS75">
        <v>1.64</v>
      </c>
      <c r="BT75">
        <v>1.2474000000000001</v>
      </c>
      <c r="BU75">
        <v>2.9693719999999999</v>
      </c>
      <c r="BV75">
        <v>1.342031</v>
      </c>
      <c r="BW75">
        <v>5.29</v>
      </c>
      <c r="BX75">
        <v>2.1292499999999999</v>
      </c>
      <c r="BY75">
        <v>0.26</v>
      </c>
      <c r="BZ75">
        <v>1.9378120000000001</v>
      </c>
      <c r="CA75">
        <v>3.5120239999999998</v>
      </c>
      <c r="CB75">
        <v>0.95</v>
      </c>
      <c r="CC75">
        <v>0.98</v>
      </c>
      <c r="CD75">
        <v>1.41</v>
      </c>
      <c r="CE75">
        <v>0.87</v>
      </c>
      <c r="CF75">
        <v>0.17</v>
      </c>
      <c r="CG75">
        <v>1.89</v>
      </c>
      <c r="CH75">
        <v>0.96599999999999997</v>
      </c>
      <c r="CI75">
        <v>7.14</v>
      </c>
      <c r="CJ75">
        <v>1.92</v>
      </c>
      <c r="CK75">
        <v>1.79</v>
      </c>
      <c r="CL75">
        <v>5.3144439999999999</v>
      </c>
      <c r="CM75">
        <v>1.870312</v>
      </c>
      <c r="CN75">
        <v>3.5429620000000002</v>
      </c>
      <c r="CO75">
        <v>3</v>
      </c>
      <c r="CP75">
        <v>0.99528000000000005</v>
      </c>
      <c r="CQ75">
        <v>2.79379</v>
      </c>
      <c r="CR75">
        <v>2.34</v>
      </c>
      <c r="CS75">
        <v>1.9637800000000001</v>
      </c>
      <c r="CT75">
        <v>0.97132700000000005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79.612302</v>
      </c>
    </row>
    <row r="76" spans="1:114">
      <c r="A76" t="s">
        <v>118</v>
      </c>
      <c r="B76">
        <v>0</v>
      </c>
      <c r="C76">
        <v>0</v>
      </c>
      <c r="D76">
        <v>9.8640000000000008</v>
      </c>
      <c r="E76">
        <v>0</v>
      </c>
      <c r="F76">
        <v>0</v>
      </c>
      <c r="G76">
        <v>22.62</v>
      </c>
      <c r="H76">
        <v>0</v>
      </c>
      <c r="I76">
        <v>98.298000000000002</v>
      </c>
      <c r="J76">
        <v>1.143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121.6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18.140333999999999</v>
      </c>
      <c r="W76">
        <v>45.591769999999997</v>
      </c>
      <c r="X76">
        <v>147.515625</v>
      </c>
      <c r="Y76">
        <v>0</v>
      </c>
      <c r="Z76">
        <v>13.1076</v>
      </c>
      <c r="AA76">
        <v>28.09872</v>
      </c>
      <c r="AB76">
        <v>27.426880000000001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44.702399999999997</v>
      </c>
      <c r="AH76">
        <v>120.65949999999999</v>
      </c>
      <c r="AI76">
        <v>17.146999999999998</v>
      </c>
      <c r="AJ76">
        <v>0</v>
      </c>
      <c r="AK76">
        <v>54.835500000000003</v>
      </c>
      <c r="AL76">
        <v>53.451999999999998</v>
      </c>
      <c r="AM76">
        <v>16.38252</v>
      </c>
      <c r="AN76">
        <v>0.66605999999999999</v>
      </c>
      <c r="AO76">
        <v>0</v>
      </c>
      <c r="AP76">
        <v>2.3058000000000001</v>
      </c>
      <c r="AQ76">
        <v>65.207999999999998</v>
      </c>
      <c r="AR76">
        <v>6.6239999999999997</v>
      </c>
      <c r="AS76">
        <v>5.3807999999999998</v>
      </c>
      <c r="AT76">
        <v>14.9968</v>
      </c>
      <c r="AU76">
        <v>0</v>
      </c>
      <c r="AV76">
        <v>36.716000000000001</v>
      </c>
      <c r="AW76">
        <v>54.061799999999998</v>
      </c>
      <c r="AX76">
        <v>1.143</v>
      </c>
      <c r="AY76">
        <v>0</v>
      </c>
      <c r="AZ76">
        <f t="shared" si="3"/>
        <v>80.092302000000004</v>
      </c>
      <c r="BA76">
        <f t="shared" si="4"/>
        <v>3340.1261080000004</v>
      </c>
      <c r="BD76">
        <v>4.2945000000000002</v>
      </c>
      <c r="BE76">
        <v>0</v>
      </c>
      <c r="BF76">
        <v>2.0275999999999999E-2</v>
      </c>
      <c r="BG76">
        <v>0</v>
      </c>
      <c r="BH76">
        <v>3.7000000000000002E-3</v>
      </c>
      <c r="BI76">
        <v>0.85655999999999999</v>
      </c>
      <c r="BJ76">
        <v>0</v>
      </c>
      <c r="BK76">
        <v>0</v>
      </c>
      <c r="BL76">
        <v>0</v>
      </c>
      <c r="BM76">
        <v>0</v>
      </c>
      <c r="BN76">
        <v>2.0959999999999999E-2</v>
      </c>
      <c r="BO76">
        <v>2.0299999999999998</v>
      </c>
      <c r="BP76">
        <v>2.19</v>
      </c>
      <c r="BQ76">
        <v>2.5194399999999999</v>
      </c>
      <c r="BR76">
        <v>0.49992799999999998</v>
      </c>
      <c r="BS76">
        <v>1.64</v>
      </c>
      <c r="BT76">
        <v>1.2474000000000001</v>
      </c>
      <c r="BU76">
        <v>2.9693719999999999</v>
      </c>
      <c r="BV76">
        <v>1.342031</v>
      </c>
      <c r="BW76">
        <v>5.77</v>
      </c>
      <c r="BX76">
        <v>2.1292499999999999</v>
      </c>
      <c r="BY76">
        <v>0.26</v>
      </c>
      <c r="BZ76">
        <v>1.9378120000000001</v>
      </c>
      <c r="CA76">
        <v>3.5120239999999998</v>
      </c>
      <c r="CB76">
        <v>0.95</v>
      </c>
      <c r="CC76">
        <v>0.98</v>
      </c>
      <c r="CD76">
        <v>1.41</v>
      </c>
      <c r="CE76">
        <v>0.87</v>
      </c>
      <c r="CF76">
        <v>0.17</v>
      </c>
      <c r="CG76">
        <v>1.89</v>
      </c>
      <c r="CH76">
        <v>0.96599999999999997</v>
      </c>
      <c r="CI76">
        <v>7.14</v>
      </c>
      <c r="CJ76">
        <v>1.92</v>
      </c>
      <c r="CK76">
        <v>1.79</v>
      </c>
      <c r="CL76">
        <v>5.3144439999999999</v>
      </c>
      <c r="CM76">
        <v>1.870312</v>
      </c>
      <c r="CN76">
        <v>3.5429620000000002</v>
      </c>
      <c r="CO76">
        <v>3</v>
      </c>
      <c r="CP76">
        <v>0.99528000000000005</v>
      </c>
      <c r="CQ76">
        <v>2.79379</v>
      </c>
      <c r="CR76">
        <v>2.34</v>
      </c>
      <c r="CS76">
        <v>1.9637800000000001</v>
      </c>
      <c r="CT76">
        <v>0.97132700000000005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80.092302000000004</v>
      </c>
    </row>
    <row r="77" spans="1:114">
      <c r="A77" t="s">
        <v>119</v>
      </c>
      <c r="B77">
        <v>0</v>
      </c>
      <c r="C77">
        <v>0</v>
      </c>
      <c r="D77">
        <v>9.8640000000000008</v>
      </c>
      <c r="E77">
        <v>0</v>
      </c>
      <c r="F77">
        <v>0</v>
      </c>
      <c r="G77">
        <v>22.62</v>
      </c>
      <c r="H77">
        <v>0</v>
      </c>
      <c r="I77">
        <v>98.298000000000002</v>
      </c>
      <c r="J77">
        <v>1.143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121.6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18.140333999999999</v>
      </c>
      <c r="W77">
        <v>45.591769999999997</v>
      </c>
      <c r="X77">
        <v>147.515625</v>
      </c>
      <c r="Y77">
        <v>0</v>
      </c>
      <c r="Z77">
        <v>13.1076</v>
      </c>
      <c r="AA77">
        <v>28.09872</v>
      </c>
      <c r="AB77">
        <v>27.426880000000001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44.702399999999997</v>
      </c>
      <c r="AH77">
        <v>120.65949999999999</v>
      </c>
      <c r="AI77">
        <v>17.146999999999998</v>
      </c>
      <c r="AJ77">
        <v>0</v>
      </c>
      <c r="AK77">
        <v>54.835500000000003</v>
      </c>
      <c r="AL77">
        <v>12.782</v>
      </c>
      <c r="AM77">
        <v>16.38252</v>
      </c>
      <c r="AN77">
        <v>0.66605999999999999</v>
      </c>
      <c r="AO77">
        <v>0</v>
      </c>
      <c r="AP77">
        <v>2.3058000000000001</v>
      </c>
      <c r="AQ77">
        <v>65.207999999999998</v>
      </c>
      <c r="AR77">
        <v>6.6239999999999997</v>
      </c>
      <c r="AS77">
        <v>8.0711999999999993</v>
      </c>
      <c r="AT77">
        <v>14.9968</v>
      </c>
      <c r="AU77">
        <v>0</v>
      </c>
      <c r="AV77">
        <v>36.716000000000001</v>
      </c>
      <c r="AW77">
        <v>54.061799999999998</v>
      </c>
      <c r="AX77">
        <v>1.143</v>
      </c>
      <c r="AY77">
        <v>0</v>
      </c>
      <c r="AZ77">
        <f t="shared" si="3"/>
        <v>80.512302000000005</v>
      </c>
      <c r="BA77">
        <f t="shared" si="4"/>
        <v>3302.5665080000003</v>
      </c>
      <c r="BD77">
        <v>4.2945000000000002</v>
      </c>
      <c r="BE77">
        <v>0</v>
      </c>
      <c r="BF77">
        <v>2.0275999999999999E-2</v>
      </c>
      <c r="BG77">
        <v>0</v>
      </c>
      <c r="BH77">
        <v>3.7000000000000002E-3</v>
      </c>
      <c r="BI77">
        <v>0.85655999999999999</v>
      </c>
      <c r="BJ77">
        <v>0</v>
      </c>
      <c r="BK77">
        <v>0</v>
      </c>
      <c r="BL77">
        <v>0</v>
      </c>
      <c r="BM77">
        <v>0</v>
      </c>
      <c r="BN77">
        <v>2.0959999999999999E-2</v>
      </c>
      <c r="BO77">
        <v>2.0299999999999998</v>
      </c>
      <c r="BP77">
        <v>2.19</v>
      </c>
      <c r="BQ77">
        <v>2.5194399999999999</v>
      </c>
      <c r="BR77">
        <v>0.49992799999999998</v>
      </c>
      <c r="BS77">
        <v>1.64</v>
      </c>
      <c r="BT77">
        <v>1.2474000000000001</v>
      </c>
      <c r="BU77">
        <v>2.9693719999999999</v>
      </c>
      <c r="BV77">
        <v>1.342031</v>
      </c>
      <c r="BW77">
        <v>6.3</v>
      </c>
      <c r="BX77">
        <v>2.1292499999999999</v>
      </c>
      <c r="BY77">
        <v>0.26</v>
      </c>
      <c r="BZ77">
        <v>1.9378120000000001</v>
      </c>
      <c r="CA77">
        <v>3.5120239999999998</v>
      </c>
      <c r="CB77">
        <v>0.95</v>
      </c>
      <c r="CC77">
        <v>0.88</v>
      </c>
      <c r="CD77">
        <v>1.4</v>
      </c>
      <c r="CE77">
        <v>0.87</v>
      </c>
      <c r="CF77">
        <v>0.17</v>
      </c>
      <c r="CG77">
        <v>1.89</v>
      </c>
      <c r="CH77">
        <v>0.96599999999999997</v>
      </c>
      <c r="CI77">
        <v>7.14</v>
      </c>
      <c r="CJ77">
        <v>1.92</v>
      </c>
      <c r="CK77">
        <v>1.79</v>
      </c>
      <c r="CL77">
        <v>5.3144439999999999</v>
      </c>
      <c r="CM77">
        <v>1.870312</v>
      </c>
      <c r="CN77">
        <v>3.5429620000000002</v>
      </c>
      <c r="CO77">
        <v>3</v>
      </c>
      <c r="CP77">
        <v>0.99528000000000005</v>
      </c>
      <c r="CQ77">
        <v>2.79379</v>
      </c>
      <c r="CR77">
        <v>2.34</v>
      </c>
      <c r="CS77">
        <v>1.9637800000000001</v>
      </c>
      <c r="CT77">
        <v>0.97132700000000005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80.512302000000005</v>
      </c>
    </row>
    <row r="78" spans="1:114">
      <c r="A78" t="s">
        <v>120</v>
      </c>
      <c r="B78">
        <v>0</v>
      </c>
      <c r="C78">
        <v>0</v>
      </c>
      <c r="D78">
        <v>9.8640000000000008</v>
      </c>
      <c r="E78">
        <v>0</v>
      </c>
      <c r="F78">
        <v>0</v>
      </c>
      <c r="G78">
        <v>22.62</v>
      </c>
      <c r="H78">
        <v>0</v>
      </c>
      <c r="I78">
        <v>98.298000000000002</v>
      </c>
      <c r="J78">
        <v>1.143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121.6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18.140333999999999</v>
      </c>
      <c r="W78">
        <v>45.591769999999997</v>
      </c>
      <c r="X78">
        <v>147.515625</v>
      </c>
      <c r="Y78">
        <v>0</v>
      </c>
      <c r="Z78">
        <v>13.1076</v>
      </c>
      <c r="AA78">
        <v>14.04936</v>
      </c>
      <c r="AB78">
        <v>27.426880000000001</v>
      </c>
      <c r="AC78">
        <v>0</v>
      </c>
      <c r="AD78">
        <v>28.296900000000001</v>
      </c>
      <c r="AE78">
        <v>51.209028000000004</v>
      </c>
      <c r="AF78">
        <v>30.784800000000001</v>
      </c>
      <c r="AG78">
        <v>44.702399999999997</v>
      </c>
      <c r="AH78">
        <v>96.527600000000007</v>
      </c>
      <c r="AI78">
        <v>17.146999999999998</v>
      </c>
      <c r="AJ78">
        <v>0</v>
      </c>
      <c r="AK78">
        <v>54.835500000000003</v>
      </c>
      <c r="AL78">
        <v>12.782</v>
      </c>
      <c r="AM78">
        <v>16.38252</v>
      </c>
      <c r="AN78">
        <v>0.66605999999999999</v>
      </c>
      <c r="AO78">
        <v>0</v>
      </c>
      <c r="AP78">
        <v>2.3058000000000001</v>
      </c>
      <c r="AQ78">
        <v>65.207999999999998</v>
      </c>
      <c r="AR78">
        <v>13.247999999999999</v>
      </c>
      <c r="AS78">
        <v>8.0711999999999993</v>
      </c>
      <c r="AT78">
        <v>14.9968</v>
      </c>
      <c r="AU78">
        <v>0</v>
      </c>
      <c r="AV78">
        <v>36.716000000000001</v>
      </c>
      <c r="AW78">
        <v>54.061799999999998</v>
      </c>
      <c r="AX78">
        <v>1.143</v>
      </c>
      <c r="AY78">
        <v>0</v>
      </c>
      <c r="AZ78">
        <f t="shared" si="3"/>
        <v>80.319102000000001</v>
      </c>
      <c r="BA78">
        <f t="shared" si="4"/>
        <v>3270.8160480000001</v>
      </c>
      <c r="BD78">
        <v>4.2945000000000002</v>
      </c>
      <c r="BE78">
        <v>0</v>
      </c>
      <c r="BF78">
        <v>2.0275999999999999E-2</v>
      </c>
      <c r="BG78">
        <v>0</v>
      </c>
      <c r="BH78">
        <v>3.7000000000000002E-3</v>
      </c>
      <c r="BI78">
        <v>0.85655999999999999</v>
      </c>
      <c r="BJ78">
        <v>0</v>
      </c>
      <c r="BK78">
        <v>0</v>
      </c>
      <c r="BL78">
        <v>0</v>
      </c>
      <c r="BM78">
        <v>0</v>
      </c>
      <c r="BN78">
        <v>2.0959999999999999E-2</v>
      </c>
      <c r="BO78">
        <v>2.0299999999999998</v>
      </c>
      <c r="BP78">
        <v>2.19</v>
      </c>
      <c r="BQ78">
        <v>2.5194399999999999</v>
      </c>
      <c r="BR78">
        <v>0.49992799999999998</v>
      </c>
      <c r="BS78">
        <v>1.64</v>
      </c>
      <c r="BT78">
        <v>1.2474000000000001</v>
      </c>
      <c r="BU78">
        <v>2.9693719999999999</v>
      </c>
      <c r="BV78">
        <v>1.342031</v>
      </c>
      <c r="BW78">
        <v>6.3</v>
      </c>
      <c r="BX78">
        <v>2.1292499999999999</v>
      </c>
      <c r="BY78">
        <v>0.26</v>
      </c>
      <c r="BZ78">
        <v>1.9378120000000001</v>
      </c>
      <c r="CA78">
        <v>3.5120239999999998</v>
      </c>
      <c r="CB78">
        <v>0.95</v>
      </c>
      <c r="CC78">
        <v>0.88</v>
      </c>
      <c r="CD78">
        <v>1.4</v>
      </c>
      <c r="CE78">
        <v>0.87</v>
      </c>
      <c r="CF78">
        <v>0.17</v>
      </c>
      <c r="CG78">
        <v>1.89</v>
      </c>
      <c r="CH78">
        <v>0.77280000000000004</v>
      </c>
      <c r="CI78">
        <v>7.14</v>
      </c>
      <c r="CJ78">
        <v>1.92</v>
      </c>
      <c r="CK78">
        <v>1.79</v>
      </c>
      <c r="CL78">
        <v>5.3144439999999999</v>
      </c>
      <c r="CM78">
        <v>1.870312</v>
      </c>
      <c r="CN78">
        <v>3.5429620000000002</v>
      </c>
      <c r="CO78">
        <v>3</v>
      </c>
      <c r="CP78">
        <v>0.99528000000000005</v>
      </c>
      <c r="CQ78">
        <v>2.79379</v>
      </c>
      <c r="CR78">
        <v>2.34</v>
      </c>
      <c r="CS78">
        <v>1.9637800000000001</v>
      </c>
      <c r="CT78">
        <v>0.97132700000000005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80.319102000000001</v>
      </c>
    </row>
    <row r="79" spans="1:114">
      <c r="A79" t="s">
        <v>121</v>
      </c>
      <c r="B79">
        <v>0</v>
      </c>
      <c r="C79">
        <v>0</v>
      </c>
      <c r="D79">
        <v>9.8640000000000008</v>
      </c>
      <c r="E79">
        <v>0</v>
      </c>
      <c r="F79">
        <v>0</v>
      </c>
      <c r="G79">
        <v>22.62</v>
      </c>
      <c r="H79">
        <v>0</v>
      </c>
      <c r="I79">
        <v>98.298000000000002</v>
      </c>
      <c r="J79">
        <v>1.143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121.6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18.140333999999999</v>
      </c>
      <c r="W79">
        <v>45.591769999999997</v>
      </c>
      <c r="X79">
        <v>147.515625</v>
      </c>
      <c r="Y79">
        <v>0</v>
      </c>
      <c r="Z79">
        <v>7.15</v>
      </c>
      <c r="AA79">
        <v>3.7919999999999998</v>
      </c>
      <c r="AB79">
        <v>13.602399999999999</v>
      </c>
      <c r="AC79">
        <v>0</v>
      </c>
      <c r="AD79">
        <v>18.864599999999999</v>
      </c>
      <c r="AE79">
        <v>34.022399999999998</v>
      </c>
      <c r="AF79">
        <v>27.431999999999999</v>
      </c>
      <c r="AG79">
        <v>44.702399999999997</v>
      </c>
      <c r="AH79">
        <v>72.395700000000005</v>
      </c>
      <c r="AI79">
        <v>3.9569999999999999</v>
      </c>
      <c r="AJ79">
        <v>0</v>
      </c>
      <c r="AK79">
        <v>54.835500000000003</v>
      </c>
      <c r="AL79">
        <v>12.782</v>
      </c>
      <c r="AM79">
        <v>10.92168</v>
      </c>
      <c r="AN79">
        <v>0.66605999999999999</v>
      </c>
      <c r="AO79">
        <v>0</v>
      </c>
      <c r="AP79">
        <v>2.3058000000000001</v>
      </c>
      <c r="AQ79">
        <v>65.207999999999998</v>
      </c>
      <c r="AR79">
        <v>28.704000000000001</v>
      </c>
      <c r="AS79">
        <v>8.0711999999999993</v>
      </c>
      <c r="AT79">
        <v>14.9968</v>
      </c>
      <c r="AU79">
        <v>0</v>
      </c>
      <c r="AV79">
        <v>36.716000000000001</v>
      </c>
      <c r="AW79">
        <v>54.061799999999998</v>
      </c>
      <c r="AX79">
        <v>1.143</v>
      </c>
      <c r="AY79">
        <v>0</v>
      </c>
      <c r="AZ79">
        <f t="shared" si="3"/>
        <v>79.710176000000004</v>
      </c>
      <c r="BA79">
        <f t="shared" si="4"/>
        <v>3182.8692140000003</v>
      </c>
      <c r="BD79">
        <v>4.2945000000000002</v>
      </c>
      <c r="BE79">
        <v>0</v>
      </c>
      <c r="BF79">
        <v>2.035E-2</v>
      </c>
      <c r="BG79">
        <v>0</v>
      </c>
      <c r="BH79">
        <v>3.7000000000000002E-3</v>
      </c>
      <c r="BI79">
        <v>0.85655999999999999</v>
      </c>
      <c r="BJ79">
        <v>0</v>
      </c>
      <c r="BK79">
        <v>0</v>
      </c>
      <c r="BL79">
        <v>0</v>
      </c>
      <c r="BM79">
        <v>0</v>
      </c>
      <c r="BN79">
        <v>2.0959999999999999E-2</v>
      </c>
      <c r="BO79">
        <v>2.0299999999999998</v>
      </c>
      <c r="BP79">
        <v>2.19</v>
      </c>
      <c r="BQ79">
        <v>2.5194399999999999</v>
      </c>
      <c r="BR79">
        <v>0.49992799999999998</v>
      </c>
      <c r="BS79">
        <v>1.64</v>
      </c>
      <c r="BT79">
        <v>0.83160000000000001</v>
      </c>
      <c r="BU79">
        <v>2.9693719999999999</v>
      </c>
      <c r="BV79">
        <v>1.342031</v>
      </c>
      <c r="BW79">
        <v>6.3</v>
      </c>
      <c r="BX79">
        <v>2.1292499999999999</v>
      </c>
      <c r="BY79">
        <v>0.26</v>
      </c>
      <c r="BZ79">
        <v>1.9378120000000001</v>
      </c>
      <c r="CA79">
        <v>3.5120239999999998</v>
      </c>
      <c r="CB79">
        <v>0.95</v>
      </c>
      <c r="CC79">
        <v>0.88</v>
      </c>
      <c r="CD79">
        <v>1.4</v>
      </c>
      <c r="CE79">
        <v>0.87</v>
      </c>
      <c r="CF79">
        <v>0.17</v>
      </c>
      <c r="CG79">
        <v>1.89</v>
      </c>
      <c r="CH79">
        <v>0.5796</v>
      </c>
      <c r="CI79">
        <v>7.14</v>
      </c>
      <c r="CJ79">
        <v>1.92</v>
      </c>
      <c r="CK79">
        <v>1.79</v>
      </c>
      <c r="CL79">
        <v>5.3144439999999999</v>
      </c>
      <c r="CM79">
        <v>1.870312</v>
      </c>
      <c r="CN79">
        <v>3.5429620000000002</v>
      </c>
      <c r="CO79">
        <v>3</v>
      </c>
      <c r="CP79">
        <v>0.99528000000000005</v>
      </c>
      <c r="CQ79">
        <v>2.79379</v>
      </c>
      <c r="CR79">
        <v>2.34</v>
      </c>
      <c r="CS79">
        <v>1.9637800000000001</v>
      </c>
      <c r="CT79">
        <v>0.97132700000000005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79.710176000000004</v>
      </c>
    </row>
    <row r="80" spans="1:114">
      <c r="A80" t="s">
        <v>122</v>
      </c>
      <c r="B80">
        <v>0</v>
      </c>
      <c r="C80">
        <v>0</v>
      </c>
      <c r="D80">
        <v>9.8640000000000008</v>
      </c>
      <c r="E80">
        <v>0</v>
      </c>
      <c r="F80">
        <v>0</v>
      </c>
      <c r="G80">
        <v>22.62</v>
      </c>
      <c r="H80">
        <v>0</v>
      </c>
      <c r="I80">
        <v>98.298000000000002</v>
      </c>
      <c r="J80">
        <v>1.143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121.6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18.140333999999999</v>
      </c>
      <c r="W80">
        <v>45.591769999999997</v>
      </c>
      <c r="X80">
        <v>147.515625</v>
      </c>
      <c r="Y80">
        <v>0</v>
      </c>
      <c r="Z80">
        <v>6.49</v>
      </c>
      <c r="AA80">
        <v>0</v>
      </c>
      <c r="AB80">
        <v>3.47</v>
      </c>
      <c r="AC80">
        <v>0</v>
      </c>
      <c r="AD80">
        <v>3.2808000000000002</v>
      </c>
      <c r="AE80">
        <v>31.896000000000001</v>
      </c>
      <c r="AF80">
        <v>27.431999999999999</v>
      </c>
      <c r="AG80">
        <v>44.702399999999997</v>
      </c>
      <c r="AH80">
        <v>48.263800000000003</v>
      </c>
      <c r="AI80">
        <v>0</v>
      </c>
      <c r="AJ80">
        <v>0</v>
      </c>
      <c r="AK80">
        <v>54.835500000000003</v>
      </c>
      <c r="AL80">
        <v>12.782</v>
      </c>
      <c r="AM80">
        <v>5.4608400000000001</v>
      </c>
      <c r="AN80">
        <v>0.66605999999999999</v>
      </c>
      <c r="AO80">
        <v>0</v>
      </c>
      <c r="AP80">
        <v>2.3058000000000001</v>
      </c>
      <c r="AQ80">
        <v>65.207999999999998</v>
      </c>
      <c r="AR80">
        <v>28.704000000000001</v>
      </c>
      <c r="AS80">
        <v>8.0711999999999993</v>
      </c>
      <c r="AT80">
        <v>14.9968</v>
      </c>
      <c r="AU80">
        <v>0</v>
      </c>
      <c r="AV80">
        <v>36.716000000000001</v>
      </c>
      <c r="AW80">
        <v>54.061799999999998</v>
      </c>
      <c r="AX80">
        <v>1.143</v>
      </c>
      <c r="AY80">
        <v>0</v>
      </c>
      <c r="AZ80">
        <f t="shared" si="3"/>
        <v>79.021376000000018</v>
      </c>
      <c r="BA80">
        <f t="shared" si="4"/>
        <v>3116.3360740000007</v>
      </c>
      <c r="BD80">
        <v>4.2945000000000002</v>
      </c>
      <c r="BE80">
        <v>0</v>
      </c>
      <c r="BF80">
        <v>2.035E-2</v>
      </c>
      <c r="BG80">
        <v>0</v>
      </c>
      <c r="BH80">
        <v>3.7000000000000002E-3</v>
      </c>
      <c r="BI80">
        <v>0.85655999999999999</v>
      </c>
      <c r="BJ80">
        <v>0</v>
      </c>
      <c r="BK80">
        <v>0</v>
      </c>
      <c r="BL80">
        <v>0</v>
      </c>
      <c r="BM80">
        <v>0</v>
      </c>
      <c r="BN80">
        <v>2.0959999999999999E-2</v>
      </c>
      <c r="BO80">
        <v>2.0299999999999998</v>
      </c>
      <c r="BP80">
        <v>2.19</v>
      </c>
      <c r="BQ80">
        <v>2.5194399999999999</v>
      </c>
      <c r="BR80">
        <v>0.49992799999999998</v>
      </c>
      <c r="BS80">
        <v>1.64</v>
      </c>
      <c r="BT80">
        <v>0.33600000000000002</v>
      </c>
      <c r="BU80">
        <v>2.9693719999999999</v>
      </c>
      <c r="BV80">
        <v>1.342031</v>
      </c>
      <c r="BW80">
        <v>6.3</v>
      </c>
      <c r="BX80">
        <v>2.1292499999999999</v>
      </c>
      <c r="BY80">
        <v>0.26</v>
      </c>
      <c r="BZ80">
        <v>1.9378120000000001</v>
      </c>
      <c r="CA80">
        <v>3.5120239999999998</v>
      </c>
      <c r="CB80">
        <v>0.95</v>
      </c>
      <c r="CC80">
        <v>0.88</v>
      </c>
      <c r="CD80">
        <v>1.4</v>
      </c>
      <c r="CE80">
        <v>0.87</v>
      </c>
      <c r="CF80">
        <v>0.17</v>
      </c>
      <c r="CG80">
        <v>1.89</v>
      </c>
      <c r="CH80">
        <v>0.38640000000000002</v>
      </c>
      <c r="CI80">
        <v>7.14</v>
      </c>
      <c r="CJ80">
        <v>1.92</v>
      </c>
      <c r="CK80">
        <v>1.79</v>
      </c>
      <c r="CL80">
        <v>5.3144439999999999</v>
      </c>
      <c r="CM80">
        <v>1.870312</v>
      </c>
      <c r="CN80">
        <v>3.5429620000000002</v>
      </c>
      <c r="CO80">
        <v>3</v>
      </c>
      <c r="CP80">
        <v>0.99528000000000005</v>
      </c>
      <c r="CQ80">
        <v>2.79379</v>
      </c>
      <c r="CR80">
        <v>2.34</v>
      </c>
      <c r="CS80">
        <v>1.9637800000000001</v>
      </c>
      <c r="CT80">
        <v>0.97132700000000005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79.021376000000018</v>
      </c>
    </row>
    <row r="81" spans="1:114">
      <c r="A81" t="s">
        <v>123</v>
      </c>
      <c r="B81">
        <v>0</v>
      </c>
      <c r="C81">
        <v>0</v>
      </c>
      <c r="D81">
        <v>9.8640000000000008</v>
      </c>
      <c r="E81">
        <v>0</v>
      </c>
      <c r="F81">
        <v>0</v>
      </c>
      <c r="G81">
        <v>22.62</v>
      </c>
      <c r="H81">
        <v>0</v>
      </c>
      <c r="I81">
        <v>98.298000000000002</v>
      </c>
      <c r="J81">
        <v>1.143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127.262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18.140333999999999</v>
      </c>
      <c r="W81">
        <v>45.591769999999997</v>
      </c>
      <c r="X81">
        <v>147.515625</v>
      </c>
      <c r="Y81">
        <v>0</v>
      </c>
      <c r="Z81">
        <v>6.49</v>
      </c>
      <c r="AA81">
        <v>0</v>
      </c>
      <c r="AB81">
        <v>3.47</v>
      </c>
      <c r="AC81">
        <v>0</v>
      </c>
      <c r="AD81">
        <v>0</v>
      </c>
      <c r="AE81">
        <v>15.948</v>
      </c>
      <c r="AF81">
        <v>27.431999999999999</v>
      </c>
      <c r="AG81">
        <v>44.702399999999997</v>
      </c>
      <c r="AH81">
        <v>24.131900000000002</v>
      </c>
      <c r="AI81">
        <v>0</v>
      </c>
      <c r="AJ81">
        <v>0</v>
      </c>
      <c r="AK81">
        <v>54.835500000000003</v>
      </c>
      <c r="AL81">
        <v>12.782</v>
      </c>
      <c r="AM81">
        <v>0.96530000000000005</v>
      </c>
      <c r="AN81">
        <v>0.66605999999999999</v>
      </c>
      <c r="AO81">
        <v>0</v>
      </c>
      <c r="AP81">
        <v>2.3058000000000001</v>
      </c>
      <c r="AQ81">
        <v>65.207999999999998</v>
      </c>
      <c r="AR81">
        <v>16.559999999999999</v>
      </c>
      <c r="AS81">
        <v>8.0711999999999993</v>
      </c>
      <c r="AT81">
        <v>14.9968</v>
      </c>
      <c r="AU81">
        <v>0</v>
      </c>
      <c r="AV81">
        <v>36.716000000000001</v>
      </c>
      <c r="AW81">
        <v>54.061799999999998</v>
      </c>
      <c r="AX81">
        <v>1.143</v>
      </c>
      <c r="AY81">
        <v>0</v>
      </c>
      <c r="AZ81">
        <f t="shared" si="3"/>
        <v>78.462176000000014</v>
      </c>
      <c r="BA81">
        <f t="shared" si="4"/>
        <v>3061.4386339999996</v>
      </c>
      <c r="BD81">
        <v>4.2945000000000002</v>
      </c>
      <c r="BE81">
        <v>0</v>
      </c>
      <c r="BF81">
        <v>2.035E-2</v>
      </c>
      <c r="BG81">
        <v>0</v>
      </c>
      <c r="BH81">
        <v>3.7000000000000002E-3</v>
      </c>
      <c r="BI81">
        <v>0.85655999999999999</v>
      </c>
      <c r="BJ81">
        <v>0</v>
      </c>
      <c r="BK81">
        <v>0</v>
      </c>
      <c r="BL81">
        <v>0</v>
      </c>
      <c r="BM81">
        <v>0</v>
      </c>
      <c r="BN81">
        <v>2.0959999999999999E-2</v>
      </c>
      <c r="BO81">
        <v>2.0299999999999998</v>
      </c>
      <c r="BP81">
        <v>2.19</v>
      </c>
      <c r="BQ81">
        <v>2.5194399999999999</v>
      </c>
      <c r="BR81">
        <v>0.49992799999999998</v>
      </c>
      <c r="BS81">
        <v>1.64</v>
      </c>
      <c r="BT81">
        <v>0</v>
      </c>
      <c r="BU81">
        <v>2.9693719999999999</v>
      </c>
      <c r="BV81">
        <v>1.342031</v>
      </c>
      <c r="BW81">
        <v>6.3</v>
      </c>
      <c r="BX81">
        <v>2.1292499999999999</v>
      </c>
      <c r="BY81">
        <v>0.26</v>
      </c>
      <c r="BZ81">
        <v>1.9378120000000001</v>
      </c>
      <c r="CA81">
        <v>3.5120239999999998</v>
      </c>
      <c r="CB81">
        <v>0.95</v>
      </c>
      <c r="CC81">
        <v>0.88</v>
      </c>
      <c r="CD81">
        <v>1.4</v>
      </c>
      <c r="CE81">
        <v>0.84</v>
      </c>
      <c r="CF81">
        <v>0.17</v>
      </c>
      <c r="CG81">
        <v>1.89</v>
      </c>
      <c r="CH81">
        <v>0.19320000000000001</v>
      </c>
      <c r="CI81">
        <v>7.14</v>
      </c>
      <c r="CJ81">
        <v>1.92</v>
      </c>
      <c r="CK81">
        <v>1.79</v>
      </c>
      <c r="CL81">
        <v>5.3144439999999999</v>
      </c>
      <c r="CM81">
        <v>1.870312</v>
      </c>
      <c r="CN81">
        <v>3.5429620000000002</v>
      </c>
      <c r="CO81">
        <v>3</v>
      </c>
      <c r="CP81">
        <v>0.99528000000000005</v>
      </c>
      <c r="CQ81">
        <v>2.79379</v>
      </c>
      <c r="CR81">
        <v>2.34</v>
      </c>
      <c r="CS81">
        <v>1.9637800000000001</v>
      </c>
      <c r="CT81">
        <v>0.97132700000000005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78.462176000000014</v>
      </c>
    </row>
    <row r="82" spans="1:114">
      <c r="A82" t="s">
        <v>124</v>
      </c>
      <c r="B82">
        <v>0</v>
      </c>
      <c r="C82">
        <v>0</v>
      </c>
      <c r="D82">
        <v>9.8640000000000008</v>
      </c>
      <c r="E82">
        <v>0</v>
      </c>
      <c r="F82">
        <v>0</v>
      </c>
      <c r="G82">
        <v>22.62</v>
      </c>
      <c r="H82">
        <v>0</v>
      </c>
      <c r="I82">
        <v>98.298000000000002</v>
      </c>
      <c r="J82">
        <v>1.143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127.262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18.140333999999999</v>
      </c>
      <c r="W82">
        <v>45.591769999999997</v>
      </c>
      <c r="X82">
        <v>147.515625</v>
      </c>
      <c r="Y82">
        <v>0</v>
      </c>
      <c r="Z82">
        <v>6.49</v>
      </c>
      <c r="AA82">
        <v>0</v>
      </c>
      <c r="AB82">
        <v>3.47</v>
      </c>
      <c r="AC82">
        <v>0</v>
      </c>
      <c r="AD82">
        <v>0</v>
      </c>
      <c r="AE82">
        <v>0</v>
      </c>
      <c r="AF82">
        <v>27.431999999999999</v>
      </c>
      <c r="AG82">
        <v>44.702399999999997</v>
      </c>
      <c r="AH82">
        <v>21.787099999999999</v>
      </c>
      <c r="AI82">
        <v>0</v>
      </c>
      <c r="AJ82">
        <v>0</v>
      </c>
      <c r="AK82">
        <v>54.835500000000003</v>
      </c>
      <c r="AL82">
        <v>12.782</v>
      </c>
      <c r="AM82">
        <v>0</v>
      </c>
      <c r="AN82">
        <v>0.66605999999999999</v>
      </c>
      <c r="AO82">
        <v>0</v>
      </c>
      <c r="AP82">
        <v>2.3058000000000001</v>
      </c>
      <c r="AQ82">
        <v>56.165999999999997</v>
      </c>
      <c r="AR82">
        <v>13.247999999999999</v>
      </c>
      <c r="AS82">
        <v>8.0711999999999993</v>
      </c>
      <c r="AT82">
        <v>14.9968</v>
      </c>
      <c r="AU82">
        <v>0</v>
      </c>
      <c r="AV82">
        <v>36.716000000000001</v>
      </c>
      <c r="AW82">
        <v>54.061799999999998</v>
      </c>
      <c r="AX82">
        <v>1.143</v>
      </c>
      <c r="AY82">
        <v>0</v>
      </c>
      <c r="AZ82">
        <f t="shared" si="3"/>
        <v>78.442576000000017</v>
      </c>
      <c r="BA82">
        <f t="shared" si="4"/>
        <v>3029.8069340000002</v>
      </c>
      <c r="BD82">
        <v>4.2945000000000002</v>
      </c>
      <c r="BE82">
        <v>0</v>
      </c>
      <c r="BF82">
        <v>2.035E-2</v>
      </c>
      <c r="BG82">
        <v>0</v>
      </c>
      <c r="BH82">
        <v>3.7000000000000002E-3</v>
      </c>
      <c r="BI82">
        <v>0.85655999999999999</v>
      </c>
      <c r="BJ82">
        <v>0</v>
      </c>
      <c r="BK82">
        <v>0</v>
      </c>
      <c r="BL82">
        <v>0</v>
      </c>
      <c r="BM82">
        <v>0</v>
      </c>
      <c r="BN82">
        <v>2.0959999999999999E-2</v>
      </c>
      <c r="BO82">
        <v>2.0299999999999998</v>
      </c>
      <c r="BP82">
        <v>2.19</v>
      </c>
      <c r="BQ82">
        <v>2.5194399999999999</v>
      </c>
      <c r="BR82">
        <v>0.49992799999999998</v>
      </c>
      <c r="BS82">
        <v>1.64</v>
      </c>
      <c r="BT82">
        <v>0</v>
      </c>
      <c r="BU82">
        <v>2.9693719999999999</v>
      </c>
      <c r="BV82">
        <v>1.342031</v>
      </c>
      <c r="BW82">
        <v>6.3</v>
      </c>
      <c r="BX82">
        <v>2.1292499999999999</v>
      </c>
      <c r="BY82">
        <v>0.26</v>
      </c>
      <c r="BZ82">
        <v>1.9378120000000001</v>
      </c>
      <c r="CA82">
        <v>3.5120239999999998</v>
      </c>
      <c r="CB82">
        <v>0.95</v>
      </c>
      <c r="CC82">
        <v>0.88</v>
      </c>
      <c r="CD82">
        <v>1.4</v>
      </c>
      <c r="CE82">
        <v>0.84</v>
      </c>
      <c r="CF82">
        <v>0.17</v>
      </c>
      <c r="CG82">
        <v>1.89</v>
      </c>
      <c r="CH82">
        <v>0.1736</v>
      </c>
      <c r="CI82">
        <v>7.14</v>
      </c>
      <c r="CJ82">
        <v>1.92</v>
      </c>
      <c r="CK82">
        <v>1.79</v>
      </c>
      <c r="CL82">
        <v>5.3144439999999999</v>
      </c>
      <c r="CM82">
        <v>1.870312</v>
      </c>
      <c r="CN82">
        <v>3.5429620000000002</v>
      </c>
      <c r="CO82">
        <v>3</v>
      </c>
      <c r="CP82">
        <v>0.99528000000000005</v>
      </c>
      <c r="CQ82">
        <v>2.79379</v>
      </c>
      <c r="CR82">
        <v>2.34</v>
      </c>
      <c r="CS82">
        <v>1.9637800000000001</v>
      </c>
      <c r="CT82">
        <v>0.97132700000000005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78.442576000000017</v>
      </c>
    </row>
    <row r="83" spans="1:114">
      <c r="A83" t="s">
        <v>125</v>
      </c>
      <c r="B83">
        <v>0</v>
      </c>
      <c r="C83">
        <v>0</v>
      </c>
      <c r="D83">
        <v>9.8640000000000008</v>
      </c>
      <c r="E83">
        <v>0</v>
      </c>
      <c r="F83">
        <v>0</v>
      </c>
      <c r="G83">
        <v>22.62</v>
      </c>
      <c r="H83">
        <v>0</v>
      </c>
      <c r="I83">
        <v>99.441000000000003</v>
      </c>
      <c r="J83">
        <v>1.143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127.262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18.140333999999999</v>
      </c>
      <c r="W83">
        <v>45.591769999999997</v>
      </c>
      <c r="X83">
        <v>147.515625</v>
      </c>
      <c r="Y83">
        <v>0</v>
      </c>
      <c r="Z83">
        <v>1.1000000000000001</v>
      </c>
      <c r="AA83">
        <v>0</v>
      </c>
      <c r="AB83">
        <v>3.47</v>
      </c>
      <c r="AC83">
        <v>0</v>
      </c>
      <c r="AD83">
        <v>0</v>
      </c>
      <c r="AE83">
        <v>0</v>
      </c>
      <c r="AF83">
        <v>27.431999999999999</v>
      </c>
      <c r="AG83">
        <v>44.702399999999997</v>
      </c>
      <c r="AH83">
        <v>6.2527999999999997</v>
      </c>
      <c r="AI83">
        <v>0</v>
      </c>
      <c r="AJ83">
        <v>0</v>
      </c>
      <c r="AK83">
        <v>54.835500000000003</v>
      </c>
      <c r="AL83">
        <v>12.782</v>
      </c>
      <c r="AM83">
        <v>0</v>
      </c>
      <c r="AN83">
        <v>0.66605999999999999</v>
      </c>
      <c r="AO83">
        <v>0</v>
      </c>
      <c r="AP83">
        <v>2.9462999999999999</v>
      </c>
      <c r="AQ83">
        <v>48.905999999999999</v>
      </c>
      <c r="AR83">
        <v>17.664000000000001</v>
      </c>
      <c r="AS83">
        <v>8.0711999999999993</v>
      </c>
      <c r="AT83">
        <v>14.9968</v>
      </c>
      <c r="AU83">
        <v>0</v>
      </c>
      <c r="AV83">
        <v>36.716000000000001</v>
      </c>
      <c r="AW83">
        <v>54.061799999999998</v>
      </c>
      <c r="AX83">
        <v>1.143</v>
      </c>
      <c r="AY83">
        <v>0</v>
      </c>
      <c r="AZ83">
        <f t="shared" si="3"/>
        <v>78.797620000000023</v>
      </c>
      <c r="BA83">
        <f t="shared" si="4"/>
        <v>3008.1771780000004</v>
      </c>
      <c r="BD83">
        <v>4.2945000000000002</v>
      </c>
      <c r="BE83">
        <v>0</v>
      </c>
      <c r="BF83">
        <v>2.035E-2</v>
      </c>
      <c r="BG83">
        <v>0</v>
      </c>
      <c r="BH83">
        <v>3.7000000000000002E-3</v>
      </c>
      <c r="BI83">
        <v>0.85655999999999999</v>
      </c>
      <c r="BJ83">
        <v>0</v>
      </c>
      <c r="BK83">
        <v>0</v>
      </c>
      <c r="BL83">
        <v>0</v>
      </c>
      <c r="BM83">
        <v>0</v>
      </c>
      <c r="BN83">
        <v>2.0959999999999999E-2</v>
      </c>
      <c r="BO83">
        <v>2.0299999999999998</v>
      </c>
      <c r="BP83">
        <v>2.19</v>
      </c>
      <c r="BQ83">
        <v>3.0576840000000001</v>
      </c>
      <c r="BR83">
        <v>0.49992799999999998</v>
      </c>
      <c r="BS83">
        <v>1.64</v>
      </c>
      <c r="BT83">
        <v>0</v>
      </c>
      <c r="BU83">
        <v>2.9693719999999999</v>
      </c>
      <c r="BV83">
        <v>1.342031</v>
      </c>
      <c r="BW83">
        <v>6.3</v>
      </c>
      <c r="BX83">
        <v>2.1292499999999999</v>
      </c>
      <c r="BY83">
        <v>0.26</v>
      </c>
      <c r="BZ83">
        <v>1.9378120000000001</v>
      </c>
      <c r="CA83">
        <v>3.5120239999999998</v>
      </c>
      <c r="CB83">
        <v>0.95</v>
      </c>
      <c r="CC83">
        <v>0.88</v>
      </c>
      <c r="CD83">
        <v>1.31</v>
      </c>
      <c r="CE83">
        <v>0.87</v>
      </c>
      <c r="CF83">
        <v>0.17</v>
      </c>
      <c r="CG83">
        <v>1.89</v>
      </c>
      <c r="CH83">
        <v>5.04E-2</v>
      </c>
      <c r="CI83">
        <v>7.14</v>
      </c>
      <c r="CJ83">
        <v>1.92</v>
      </c>
      <c r="CK83">
        <v>1.79</v>
      </c>
      <c r="CL83">
        <v>5.3144439999999999</v>
      </c>
      <c r="CM83">
        <v>1.870312</v>
      </c>
      <c r="CN83">
        <v>3.5429620000000002</v>
      </c>
      <c r="CO83">
        <v>3</v>
      </c>
      <c r="CP83">
        <v>0.99528000000000005</v>
      </c>
      <c r="CQ83">
        <v>2.79379</v>
      </c>
      <c r="CR83">
        <v>2.34</v>
      </c>
      <c r="CS83">
        <v>1.9637800000000001</v>
      </c>
      <c r="CT83">
        <v>0.97132700000000005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78.797620000000023</v>
      </c>
    </row>
    <row r="84" spans="1:114">
      <c r="A84" t="s">
        <v>126</v>
      </c>
      <c r="B84">
        <v>0</v>
      </c>
      <c r="C84">
        <v>0</v>
      </c>
      <c r="D84">
        <v>9.8640000000000008</v>
      </c>
      <c r="E84">
        <v>0</v>
      </c>
      <c r="F84">
        <v>0</v>
      </c>
      <c r="G84">
        <v>22.62</v>
      </c>
      <c r="H84">
        <v>0</v>
      </c>
      <c r="I84">
        <v>99.441000000000003</v>
      </c>
      <c r="J84">
        <v>1.143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127.262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18.140333999999999</v>
      </c>
      <c r="W84">
        <v>45.591769999999997</v>
      </c>
      <c r="X84">
        <v>147.515625</v>
      </c>
      <c r="Y84">
        <v>0</v>
      </c>
      <c r="Z84">
        <v>0</v>
      </c>
      <c r="AA84">
        <v>0</v>
      </c>
      <c r="AB84">
        <v>3.47</v>
      </c>
      <c r="AC84">
        <v>0</v>
      </c>
      <c r="AD84">
        <v>0</v>
      </c>
      <c r="AE84">
        <v>0</v>
      </c>
      <c r="AF84">
        <v>27.431999999999999</v>
      </c>
      <c r="AG84">
        <v>44.702399999999997</v>
      </c>
      <c r="AH84">
        <v>0</v>
      </c>
      <c r="AI84">
        <v>0</v>
      </c>
      <c r="AJ84">
        <v>0</v>
      </c>
      <c r="AK84">
        <v>54.835500000000003</v>
      </c>
      <c r="AL84">
        <v>12.782</v>
      </c>
      <c r="AM84">
        <v>0</v>
      </c>
      <c r="AN84">
        <v>0.66605999999999999</v>
      </c>
      <c r="AO84">
        <v>0</v>
      </c>
      <c r="AP84">
        <v>2.9462999999999999</v>
      </c>
      <c r="AQ84">
        <v>48.905999999999999</v>
      </c>
      <c r="AR84">
        <v>17.664000000000001</v>
      </c>
      <c r="AS84">
        <v>8.0711999999999993</v>
      </c>
      <c r="AT84">
        <v>14.9968</v>
      </c>
      <c r="AU84">
        <v>0</v>
      </c>
      <c r="AV84">
        <v>36.716000000000001</v>
      </c>
      <c r="AW84">
        <v>54.061799999999998</v>
      </c>
      <c r="AX84">
        <v>1.143</v>
      </c>
      <c r="AY84">
        <v>0</v>
      </c>
      <c r="AZ84">
        <f t="shared" si="3"/>
        <v>79.153766000000005</v>
      </c>
      <c r="BA84">
        <f t="shared" si="4"/>
        <v>3001.1805240000003</v>
      </c>
      <c r="BD84">
        <v>4.2945000000000002</v>
      </c>
      <c r="BE84">
        <v>0</v>
      </c>
      <c r="BF84">
        <v>2.035E-2</v>
      </c>
      <c r="BG84">
        <v>0</v>
      </c>
      <c r="BH84">
        <v>3.7000000000000002E-3</v>
      </c>
      <c r="BI84">
        <v>0.85655999999999999</v>
      </c>
      <c r="BJ84">
        <v>0</v>
      </c>
      <c r="BK84">
        <v>0</v>
      </c>
      <c r="BL84">
        <v>0</v>
      </c>
      <c r="BM84">
        <v>0</v>
      </c>
      <c r="BN84">
        <v>2.0959999999999999E-2</v>
      </c>
      <c r="BO84">
        <v>2.0299999999999998</v>
      </c>
      <c r="BP84">
        <v>2.19</v>
      </c>
      <c r="BQ84">
        <v>3.4642300000000001</v>
      </c>
      <c r="BR84">
        <v>0.49992799999999998</v>
      </c>
      <c r="BS84">
        <v>1.64</v>
      </c>
      <c r="BT84">
        <v>0</v>
      </c>
      <c r="BU84">
        <v>2.9693719999999999</v>
      </c>
      <c r="BV84">
        <v>1.342031</v>
      </c>
      <c r="BW84">
        <v>6.3</v>
      </c>
      <c r="BX84">
        <v>2.1292499999999999</v>
      </c>
      <c r="BY84">
        <v>0.26</v>
      </c>
      <c r="BZ84">
        <v>1.9378120000000001</v>
      </c>
      <c r="CA84">
        <v>3.5120239999999998</v>
      </c>
      <c r="CB84">
        <v>0.95</v>
      </c>
      <c r="CC84">
        <v>0.88</v>
      </c>
      <c r="CD84">
        <v>1.31</v>
      </c>
      <c r="CE84">
        <v>0.87</v>
      </c>
      <c r="CF84">
        <v>0.17</v>
      </c>
      <c r="CG84">
        <v>1.89</v>
      </c>
      <c r="CH84">
        <v>0</v>
      </c>
      <c r="CI84">
        <v>7.14</v>
      </c>
      <c r="CJ84">
        <v>1.92</v>
      </c>
      <c r="CK84">
        <v>1.79</v>
      </c>
      <c r="CL84">
        <v>5.3144439999999999</v>
      </c>
      <c r="CM84">
        <v>1.870312</v>
      </c>
      <c r="CN84">
        <v>3.5429620000000002</v>
      </c>
      <c r="CO84">
        <v>3</v>
      </c>
      <c r="CP84">
        <v>0.99528000000000005</v>
      </c>
      <c r="CQ84">
        <v>2.79379</v>
      </c>
      <c r="CR84">
        <v>2.34</v>
      </c>
      <c r="CS84">
        <v>1.9637800000000001</v>
      </c>
      <c r="CT84">
        <v>0.97132700000000005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79.153766000000005</v>
      </c>
    </row>
    <row r="85" spans="1:114">
      <c r="A85" t="s">
        <v>127</v>
      </c>
      <c r="B85">
        <v>0</v>
      </c>
      <c r="C85">
        <v>0</v>
      </c>
      <c r="D85">
        <v>9.8640000000000008</v>
      </c>
      <c r="E85">
        <v>0</v>
      </c>
      <c r="F85">
        <v>0</v>
      </c>
      <c r="G85">
        <v>22.62</v>
      </c>
      <c r="H85">
        <v>0</v>
      </c>
      <c r="I85">
        <v>99.441000000000003</v>
      </c>
      <c r="J85">
        <v>1.143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127.262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18.140333999999999</v>
      </c>
      <c r="W85">
        <v>45.591769999999997</v>
      </c>
      <c r="X85">
        <v>147.515625</v>
      </c>
      <c r="Y85">
        <v>0</v>
      </c>
      <c r="Z85">
        <v>0</v>
      </c>
      <c r="AA85">
        <v>0</v>
      </c>
      <c r="AB85">
        <v>3.47</v>
      </c>
      <c r="AC85">
        <v>0</v>
      </c>
      <c r="AD85">
        <v>0</v>
      </c>
      <c r="AE85">
        <v>0</v>
      </c>
      <c r="AF85">
        <v>27.431999999999999</v>
      </c>
      <c r="AG85">
        <v>44.702399999999997</v>
      </c>
      <c r="AH85">
        <v>0</v>
      </c>
      <c r="AI85">
        <v>0</v>
      </c>
      <c r="AJ85">
        <v>0</v>
      </c>
      <c r="AK85">
        <v>54.835500000000003</v>
      </c>
      <c r="AL85">
        <v>12.782</v>
      </c>
      <c r="AM85">
        <v>0</v>
      </c>
      <c r="AN85">
        <v>0.66605999999999999</v>
      </c>
      <c r="AO85">
        <v>0</v>
      </c>
      <c r="AP85">
        <v>2.9462999999999999</v>
      </c>
      <c r="AQ85">
        <v>48.905999999999999</v>
      </c>
      <c r="AR85">
        <v>17.664000000000001</v>
      </c>
      <c r="AS85">
        <v>8.0711999999999993</v>
      </c>
      <c r="AT85">
        <v>14.9968</v>
      </c>
      <c r="AU85">
        <v>0</v>
      </c>
      <c r="AV85">
        <v>36.716000000000001</v>
      </c>
      <c r="AW85">
        <v>54.061799999999998</v>
      </c>
      <c r="AX85">
        <v>1.143</v>
      </c>
      <c r="AY85">
        <v>0</v>
      </c>
      <c r="AZ85">
        <f t="shared" si="3"/>
        <v>78.657638000000006</v>
      </c>
      <c r="BA85">
        <f t="shared" si="4"/>
        <v>3000.6843960000006</v>
      </c>
      <c r="BD85">
        <v>4.2945000000000002</v>
      </c>
      <c r="BE85">
        <v>0</v>
      </c>
      <c r="BF85">
        <v>2.035E-2</v>
      </c>
      <c r="BG85">
        <v>0</v>
      </c>
      <c r="BH85">
        <v>3.7000000000000002E-3</v>
      </c>
      <c r="BI85">
        <v>0.85655999999999999</v>
      </c>
      <c r="BJ85">
        <v>0</v>
      </c>
      <c r="BK85">
        <v>0</v>
      </c>
      <c r="BL85">
        <v>0</v>
      </c>
      <c r="BM85">
        <v>0</v>
      </c>
      <c r="BN85">
        <v>2.0959999999999999E-2</v>
      </c>
      <c r="BO85">
        <v>2.0299999999999998</v>
      </c>
      <c r="BP85">
        <v>2.19</v>
      </c>
      <c r="BQ85">
        <v>3.4642300000000001</v>
      </c>
      <c r="BR85">
        <v>1.38E-2</v>
      </c>
      <c r="BS85">
        <v>1.64</v>
      </c>
      <c r="BT85">
        <v>0</v>
      </c>
      <c r="BU85">
        <v>2.9693719999999999</v>
      </c>
      <c r="BV85">
        <v>1.342031</v>
      </c>
      <c r="BW85">
        <v>6.3</v>
      </c>
      <c r="BX85">
        <v>2.1292499999999999</v>
      </c>
      <c r="BY85">
        <v>0.26</v>
      </c>
      <c r="BZ85">
        <v>1.9378120000000001</v>
      </c>
      <c r="CA85">
        <v>3.5120239999999998</v>
      </c>
      <c r="CB85">
        <v>0.95</v>
      </c>
      <c r="CC85">
        <v>0.88</v>
      </c>
      <c r="CD85">
        <v>1.31</v>
      </c>
      <c r="CE85">
        <v>0.87</v>
      </c>
      <c r="CF85">
        <v>0.16</v>
      </c>
      <c r="CG85">
        <v>1.89</v>
      </c>
      <c r="CH85">
        <v>0</v>
      </c>
      <c r="CI85">
        <v>7.14</v>
      </c>
      <c r="CJ85">
        <v>1.92</v>
      </c>
      <c r="CK85">
        <v>1.79</v>
      </c>
      <c r="CL85">
        <v>5.3144439999999999</v>
      </c>
      <c r="CM85">
        <v>1.870312</v>
      </c>
      <c r="CN85">
        <v>3.5429620000000002</v>
      </c>
      <c r="CO85">
        <v>3</v>
      </c>
      <c r="CP85">
        <v>0.99528000000000005</v>
      </c>
      <c r="CQ85">
        <v>2.79379</v>
      </c>
      <c r="CR85">
        <v>2.34</v>
      </c>
      <c r="CS85">
        <v>1.9637800000000001</v>
      </c>
      <c r="CT85">
        <v>0.97132700000000005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78.657638000000006</v>
      </c>
    </row>
    <row r="86" spans="1:114">
      <c r="A86" t="s">
        <v>128</v>
      </c>
      <c r="B86">
        <v>0</v>
      </c>
      <c r="C86">
        <v>0</v>
      </c>
      <c r="D86">
        <v>9.8640000000000008</v>
      </c>
      <c r="E86">
        <v>0</v>
      </c>
      <c r="F86">
        <v>0</v>
      </c>
      <c r="G86">
        <v>22.62</v>
      </c>
      <c r="H86">
        <v>0</v>
      </c>
      <c r="I86">
        <v>99.441000000000003</v>
      </c>
      <c r="J86">
        <v>1.143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127.262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18.140333999999999</v>
      </c>
      <c r="W86">
        <v>45.591769999999997</v>
      </c>
      <c r="X86">
        <v>147.515625</v>
      </c>
      <c r="Y86">
        <v>0</v>
      </c>
      <c r="Z86">
        <v>0</v>
      </c>
      <c r="AA86">
        <v>0</v>
      </c>
      <c r="AB86">
        <v>3.47</v>
      </c>
      <c r="AC86">
        <v>0</v>
      </c>
      <c r="AD86">
        <v>0</v>
      </c>
      <c r="AE86">
        <v>0</v>
      </c>
      <c r="AF86">
        <v>27.431999999999999</v>
      </c>
      <c r="AG86">
        <v>44.702399999999997</v>
      </c>
      <c r="AH86">
        <v>0</v>
      </c>
      <c r="AI86">
        <v>0</v>
      </c>
      <c r="AJ86">
        <v>0</v>
      </c>
      <c r="AK86">
        <v>54.835500000000003</v>
      </c>
      <c r="AL86">
        <v>12.782</v>
      </c>
      <c r="AM86">
        <v>0</v>
      </c>
      <c r="AN86">
        <v>0.66605999999999999</v>
      </c>
      <c r="AO86">
        <v>0</v>
      </c>
      <c r="AP86">
        <v>2.9462999999999999</v>
      </c>
      <c r="AQ86">
        <v>32.603999999999999</v>
      </c>
      <c r="AR86">
        <v>17.664000000000001</v>
      </c>
      <c r="AS86">
        <v>8.0711999999999993</v>
      </c>
      <c r="AT86">
        <v>14.9968</v>
      </c>
      <c r="AU86">
        <v>0</v>
      </c>
      <c r="AV86">
        <v>36.716000000000001</v>
      </c>
      <c r="AW86">
        <v>54.061799999999998</v>
      </c>
      <c r="AX86">
        <v>1.143</v>
      </c>
      <c r="AY86">
        <v>0</v>
      </c>
      <c r="AZ86">
        <f t="shared" si="3"/>
        <v>78.643838000000002</v>
      </c>
      <c r="BA86">
        <f t="shared" si="4"/>
        <v>2984.3685960000003</v>
      </c>
      <c r="BD86">
        <v>4.2945000000000002</v>
      </c>
      <c r="BE86">
        <v>0</v>
      </c>
      <c r="BF86">
        <v>2.035E-2</v>
      </c>
      <c r="BG86">
        <v>0</v>
      </c>
      <c r="BH86">
        <v>3.7000000000000002E-3</v>
      </c>
      <c r="BI86">
        <v>0.85655999999999999</v>
      </c>
      <c r="BJ86">
        <v>0</v>
      </c>
      <c r="BK86">
        <v>0</v>
      </c>
      <c r="BL86">
        <v>0</v>
      </c>
      <c r="BM86">
        <v>0</v>
      </c>
      <c r="BN86">
        <v>2.0959999999999999E-2</v>
      </c>
      <c r="BO86">
        <v>2.0299999999999998</v>
      </c>
      <c r="BP86">
        <v>2.19</v>
      </c>
      <c r="BQ86">
        <v>3.4642300000000001</v>
      </c>
      <c r="BR86">
        <v>0</v>
      </c>
      <c r="BS86">
        <v>1.64</v>
      </c>
      <c r="BT86">
        <v>0</v>
      </c>
      <c r="BU86">
        <v>2.9693719999999999</v>
      </c>
      <c r="BV86">
        <v>1.342031</v>
      </c>
      <c r="BW86">
        <v>6.3</v>
      </c>
      <c r="BX86">
        <v>2.1292499999999999</v>
      </c>
      <c r="BY86">
        <v>0.26</v>
      </c>
      <c r="BZ86">
        <v>1.9378120000000001</v>
      </c>
      <c r="CA86">
        <v>3.5120239999999998</v>
      </c>
      <c r="CB86">
        <v>0.95</v>
      </c>
      <c r="CC86">
        <v>0.88</v>
      </c>
      <c r="CD86">
        <v>1.31</v>
      </c>
      <c r="CE86">
        <v>0.87</v>
      </c>
      <c r="CF86">
        <v>0.16</v>
      </c>
      <c r="CG86">
        <v>1.89</v>
      </c>
      <c r="CH86">
        <v>0</v>
      </c>
      <c r="CI86">
        <v>7.14</v>
      </c>
      <c r="CJ86">
        <v>1.92</v>
      </c>
      <c r="CK86">
        <v>1.79</v>
      </c>
      <c r="CL86">
        <v>5.3144439999999999</v>
      </c>
      <c r="CM86">
        <v>1.870312</v>
      </c>
      <c r="CN86">
        <v>3.5429620000000002</v>
      </c>
      <c r="CO86">
        <v>3</v>
      </c>
      <c r="CP86">
        <v>0.99528000000000005</v>
      </c>
      <c r="CQ86">
        <v>2.79379</v>
      </c>
      <c r="CR86">
        <v>2.34</v>
      </c>
      <c r="CS86">
        <v>1.9637800000000001</v>
      </c>
      <c r="CT86">
        <v>0.97132700000000005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78.643838000000002</v>
      </c>
    </row>
    <row r="87" spans="1:114">
      <c r="A87" t="s">
        <v>129</v>
      </c>
      <c r="B87">
        <v>0</v>
      </c>
      <c r="C87">
        <v>0</v>
      </c>
      <c r="D87">
        <v>9.8640000000000008</v>
      </c>
      <c r="E87">
        <v>0</v>
      </c>
      <c r="F87">
        <v>0</v>
      </c>
      <c r="G87">
        <v>22.62</v>
      </c>
      <c r="H87">
        <v>0</v>
      </c>
      <c r="I87">
        <v>99.441000000000003</v>
      </c>
      <c r="J87">
        <v>1.143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127.262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18.140333999999999</v>
      </c>
      <c r="W87">
        <v>45.591769999999997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27.431999999999999</v>
      </c>
      <c r="AG87">
        <v>44.702399999999997</v>
      </c>
      <c r="AH87">
        <v>0</v>
      </c>
      <c r="AI87">
        <v>0</v>
      </c>
      <c r="AJ87">
        <v>0</v>
      </c>
      <c r="AK87">
        <v>54.835500000000003</v>
      </c>
      <c r="AL87">
        <v>12.782</v>
      </c>
      <c r="AM87">
        <v>0</v>
      </c>
      <c r="AN87">
        <v>0.66605999999999999</v>
      </c>
      <c r="AO87">
        <v>0</v>
      </c>
      <c r="AP87">
        <v>2.9462999999999999</v>
      </c>
      <c r="AQ87">
        <v>30.36</v>
      </c>
      <c r="AR87">
        <v>17.664000000000001</v>
      </c>
      <c r="AS87">
        <v>8.0711999999999993</v>
      </c>
      <c r="AT87">
        <v>14.9968</v>
      </c>
      <c r="AU87">
        <v>0</v>
      </c>
      <c r="AV87">
        <v>36.716000000000001</v>
      </c>
      <c r="AW87">
        <v>54.061799999999998</v>
      </c>
      <c r="AX87">
        <v>1.143</v>
      </c>
      <c r="AY87">
        <v>0</v>
      </c>
      <c r="AZ87">
        <f t="shared" si="3"/>
        <v>78.643838000000002</v>
      </c>
      <c r="BA87">
        <f t="shared" si="4"/>
        <v>2978.6545960000008</v>
      </c>
      <c r="BD87">
        <v>4.2945000000000002</v>
      </c>
      <c r="BE87">
        <v>0</v>
      </c>
      <c r="BF87">
        <v>2.035E-2</v>
      </c>
      <c r="BG87">
        <v>0</v>
      </c>
      <c r="BH87">
        <v>3.7000000000000002E-3</v>
      </c>
      <c r="BI87">
        <v>0.85655999999999999</v>
      </c>
      <c r="BJ87">
        <v>0</v>
      </c>
      <c r="BK87">
        <v>0</v>
      </c>
      <c r="BL87">
        <v>0</v>
      </c>
      <c r="BM87">
        <v>0</v>
      </c>
      <c r="BN87">
        <v>2.0959999999999999E-2</v>
      </c>
      <c r="BO87">
        <v>2.0299999999999998</v>
      </c>
      <c r="BP87">
        <v>2.19</v>
      </c>
      <c r="BQ87">
        <v>3.4642300000000001</v>
      </c>
      <c r="BR87">
        <v>0</v>
      </c>
      <c r="BS87">
        <v>1.64</v>
      </c>
      <c r="BT87">
        <v>0</v>
      </c>
      <c r="BU87">
        <v>2.9693719999999999</v>
      </c>
      <c r="BV87">
        <v>1.342031</v>
      </c>
      <c r="BW87">
        <v>6.3</v>
      </c>
      <c r="BX87">
        <v>2.1292499999999999</v>
      </c>
      <c r="BY87">
        <v>0.26</v>
      </c>
      <c r="BZ87">
        <v>1.9378120000000001</v>
      </c>
      <c r="CA87">
        <v>3.5120239999999998</v>
      </c>
      <c r="CB87">
        <v>0.95</v>
      </c>
      <c r="CC87">
        <v>0.88</v>
      </c>
      <c r="CD87">
        <v>1.31</v>
      </c>
      <c r="CE87">
        <v>0.87</v>
      </c>
      <c r="CF87">
        <v>0.16</v>
      </c>
      <c r="CG87">
        <v>1.89</v>
      </c>
      <c r="CH87">
        <v>0</v>
      </c>
      <c r="CI87">
        <v>7.14</v>
      </c>
      <c r="CJ87">
        <v>1.92</v>
      </c>
      <c r="CK87">
        <v>1.79</v>
      </c>
      <c r="CL87">
        <v>5.3144439999999999</v>
      </c>
      <c r="CM87">
        <v>1.870312</v>
      </c>
      <c r="CN87">
        <v>3.5429620000000002</v>
      </c>
      <c r="CO87">
        <v>3</v>
      </c>
      <c r="CP87">
        <v>0.99528000000000005</v>
      </c>
      <c r="CQ87">
        <v>2.79379</v>
      </c>
      <c r="CR87">
        <v>2.34</v>
      </c>
      <c r="CS87">
        <v>1.9637800000000001</v>
      </c>
      <c r="CT87">
        <v>0.97132700000000005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78.643838000000002</v>
      </c>
    </row>
    <row r="88" spans="1:114">
      <c r="A88" t="s">
        <v>130</v>
      </c>
      <c r="B88">
        <v>0</v>
      </c>
      <c r="C88">
        <v>0</v>
      </c>
      <c r="D88">
        <v>9.8640000000000008</v>
      </c>
      <c r="E88">
        <v>0</v>
      </c>
      <c r="F88">
        <v>0</v>
      </c>
      <c r="G88">
        <v>22.62</v>
      </c>
      <c r="H88">
        <v>0</v>
      </c>
      <c r="I88">
        <v>99.441000000000003</v>
      </c>
      <c r="J88">
        <v>1.143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127.262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18.140333999999999</v>
      </c>
      <c r="W88">
        <v>45.591769999999997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27.431999999999999</v>
      </c>
      <c r="AG88">
        <v>44.702399999999997</v>
      </c>
      <c r="AH88">
        <v>0</v>
      </c>
      <c r="AI88">
        <v>0</v>
      </c>
      <c r="AJ88">
        <v>0</v>
      </c>
      <c r="AK88">
        <v>54.835500000000003</v>
      </c>
      <c r="AL88">
        <v>12.782</v>
      </c>
      <c r="AM88">
        <v>0</v>
      </c>
      <c r="AN88">
        <v>0.66605999999999999</v>
      </c>
      <c r="AO88">
        <v>0</v>
      </c>
      <c r="AP88">
        <v>2.9462999999999999</v>
      </c>
      <c r="AQ88">
        <v>15.18</v>
      </c>
      <c r="AR88">
        <v>17.664000000000001</v>
      </c>
      <c r="AS88">
        <v>8.0711999999999993</v>
      </c>
      <c r="AT88">
        <v>14.9968</v>
      </c>
      <c r="AU88">
        <v>0</v>
      </c>
      <c r="AV88">
        <v>36.716000000000001</v>
      </c>
      <c r="AW88">
        <v>54.061799999999998</v>
      </c>
      <c r="AX88">
        <v>1.143</v>
      </c>
      <c r="AY88">
        <v>0</v>
      </c>
      <c r="AZ88">
        <f t="shared" si="3"/>
        <v>78.643838000000002</v>
      </c>
      <c r="BA88">
        <f t="shared" si="4"/>
        <v>2963.4745960000005</v>
      </c>
      <c r="BD88">
        <v>4.2945000000000002</v>
      </c>
      <c r="BE88">
        <v>0</v>
      </c>
      <c r="BF88">
        <v>2.035E-2</v>
      </c>
      <c r="BG88">
        <v>0</v>
      </c>
      <c r="BH88">
        <v>3.7000000000000002E-3</v>
      </c>
      <c r="BI88">
        <v>0.85655999999999999</v>
      </c>
      <c r="BJ88">
        <v>0</v>
      </c>
      <c r="BK88">
        <v>0</v>
      </c>
      <c r="BL88">
        <v>0</v>
      </c>
      <c r="BM88">
        <v>0</v>
      </c>
      <c r="BN88">
        <v>2.0959999999999999E-2</v>
      </c>
      <c r="BO88">
        <v>2.0299999999999998</v>
      </c>
      <c r="BP88">
        <v>2.19</v>
      </c>
      <c r="BQ88">
        <v>3.4642300000000001</v>
      </c>
      <c r="BR88">
        <v>0</v>
      </c>
      <c r="BS88">
        <v>1.64</v>
      </c>
      <c r="BT88">
        <v>0</v>
      </c>
      <c r="BU88">
        <v>2.9693719999999999</v>
      </c>
      <c r="BV88">
        <v>1.342031</v>
      </c>
      <c r="BW88">
        <v>6.3</v>
      </c>
      <c r="BX88">
        <v>2.1292499999999999</v>
      </c>
      <c r="BY88">
        <v>0.26</v>
      </c>
      <c r="BZ88">
        <v>1.9378120000000001</v>
      </c>
      <c r="CA88">
        <v>3.5120239999999998</v>
      </c>
      <c r="CB88">
        <v>0.95</v>
      </c>
      <c r="CC88">
        <v>0.88</v>
      </c>
      <c r="CD88">
        <v>1.31</v>
      </c>
      <c r="CE88">
        <v>0.87</v>
      </c>
      <c r="CF88">
        <v>0.16</v>
      </c>
      <c r="CG88">
        <v>1.89</v>
      </c>
      <c r="CH88">
        <v>0</v>
      </c>
      <c r="CI88">
        <v>7.14</v>
      </c>
      <c r="CJ88">
        <v>1.92</v>
      </c>
      <c r="CK88">
        <v>1.79</v>
      </c>
      <c r="CL88">
        <v>5.3144439999999999</v>
      </c>
      <c r="CM88">
        <v>1.870312</v>
      </c>
      <c r="CN88">
        <v>3.5429620000000002</v>
      </c>
      <c r="CO88">
        <v>3</v>
      </c>
      <c r="CP88">
        <v>0.99528000000000005</v>
      </c>
      <c r="CQ88">
        <v>2.79379</v>
      </c>
      <c r="CR88">
        <v>2.34</v>
      </c>
      <c r="CS88">
        <v>1.9637800000000001</v>
      </c>
      <c r="CT88">
        <v>0.97132700000000005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78.643838000000002</v>
      </c>
    </row>
    <row r="89" spans="1:114">
      <c r="A89" t="s">
        <v>131</v>
      </c>
      <c r="B89">
        <v>0</v>
      </c>
      <c r="C89">
        <v>0</v>
      </c>
      <c r="D89">
        <v>9.8640000000000008</v>
      </c>
      <c r="E89">
        <v>0</v>
      </c>
      <c r="F89">
        <v>0</v>
      </c>
      <c r="G89">
        <v>22.62</v>
      </c>
      <c r="H89">
        <v>0</v>
      </c>
      <c r="I89">
        <v>99.441000000000003</v>
      </c>
      <c r="J89">
        <v>1.143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127.262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18.140333999999999</v>
      </c>
      <c r="W89">
        <v>45.591769999999997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44.702399999999997</v>
      </c>
      <c r="AH89">
        <v>0</v>
      </c>
      <c r="AI89">
        <v>0</v>
      </c>
      <c r="AJ89">
        <v>0</v>
      </c>
      <c r="AK89">
        <v>54.835500000000003</v>
      </c>
      <c r="AL89">
        <v>12.782</v>
      </c>
      <c r="AM89">
        <v>0</v>
      </c>
      <c r="AN89">
        <v>0.66605999999999999</v>
      </c>
      <c r="AO89">
        <v>0</v>
      </c>
      <c r="AP89">
        <v>2.9462999999999999</v>
      </c>
      <c r="AQ89">
        <v>0</v>
      </c>
      <c r="AR89">
        <v>11.04</v>
      </c>
      <c r="AS89">
        <v>8.0711999999999993</v>
      </c>
      <c r="AT89">
        <v>14.9968</v>
      </c>
      <c r="AU89">
        <v>0</v>
      </c>
      <c r="AV89">
        <v>36.716000000000001</v>
      </c>
      <c r="AW89">
        <v>54.061799999999998</v>
      </c>
      <c r="AX89">
        <v>1.143</v>
      </c>
      <c r="AY89">
        <v>0</v>
      </c>
      <c r="AZ89">
        <f t="shared" si="3"/>
        <v>78.643838000000002</v>
      </c>
      <c r="BA89">
        <f t="shared" si="4"/>
        <v>2932.5265960000006</v>
      </c>
      <c r="BD89">
        <v>4.2945000000000002</v>
      </c>
      <c r="BE89">
        <v>0</v>
      </c>
      <c r="BF89">
        <v>2.035E-2</v>
      </c>
      <c r="BG89">
        <v>0</v>
      </c>
      <c r="BH89">
        <v>3.7000000000000002E-3</v>
      </c>
      <c r="BI89">
        <v>0.85655999999999999</v>
      </c>
      <c r="BJ89">
        <v>0</v>
      </c>
      <c r="BK89">
        <v>0</v>
      </c>
      <c r="BL89">
        <v>0</v>
      </c>
      <c r="BM89">
        <v>0</v>
      </c>
      <c r="BN89">
        <v>2.0959999999999999E-2</v>
      </c>
      <c r="BO89">
        <v>2.0299999999999998</v>
      </c>
      <c r="BP89">
        <v>2.19</v>
      </c>
      <c r="BQ89">
        <v>3.4642300000000001</v>
      </c>
      <c r="BR89">
        <v>0</v>
      </c>
      <c r="BS89">
        <v>1.64</v>
      </c>
      <c r="BT89">
        <v>0</v>
      </c>
      <c r="BU89">
        <v>2.9693719999999999</v>
      </c>
      <c r="BV89">
        <v>1.342031</v>
      </c>
      <c r="BW89">
        <v>6.3</v>
      </c>
      <c r="BX89">
        <v>2.1292499999999999</v>
      </c>
      <c r="BY89">
        <v>0.26</v>
      </c>
      <c r="BZ89">
        <v>1.9378120000000001</v>
      </c>
      <c r="CA89">
        <v>3.5120239999999998</v>
      </c>
      <c r="CB89">
        <v>0.95</v>
      </c>
      <c r="CC89">
        <v>0.88</v>
      </c>
      <c r="CD89">
        <v>1.31</v>
      </c>
      <c r="CE89">
        <v>0.87</v>
      </c>
      <c r="CF89">
        <v>0.16</v>
      </c>
      <c r="CG89">
        <v>1.89</v>
      </c>
      <c r="CH89">
        <v>0</v>
      </c>
      <c r="CI89">
        <v>7.14</v>
      </c>
      <c r="CJ89">
        <v>1.92</v>
      </c>
      <c r="CK89">
        <v>1.79</v>
      </c>
      <c r="CL89">
        <v>5.3144439999999999</v>
      </c>
      <c r="CM89">
        <v>1.870312</v>
      </c>
      <c r="CN89">
        <v>3.5429620000000002</v>
      </c>
      <c r="CO89">
        <v>3</v>
      </c>
      <c r="CP89">
        <v>0.99528000000000005</v>
      </c>
      <c r="CQ89">
        <v>2.79379</v>
      </c>
      <c r="CR89">
        <v>2.34</v>
      </c>
      <c r="CS89">
        <v>1.9637800000000001</v>
      </c>
      <c r="CT89">
        <v>0.97132700000000005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78.643838000000002</v>
      </c>
    </row>
    <row r="90" spans="1:114">
      <c r="A90" t="s">
        <v>132</v>
      </c>
      <c r="B90">
        <v>0</v>
      </c>
      <c r="C90">
        <v>0</v>
      </c>
      <c r="D90">
        <v>9.8640000000000008</v>
      </c>
      <c r="E90">
        <v>0</v>
      </c>
      <c r="F90">
        <v>0</v>
      </c>
      <c r="G90">
        <v>22.62</v>
      </c>
      <c r="H90">
        <v>0</v>
      </c>
      <c r="I90">
        <v>99.441000000000003</v>
      </c>
      <c r="J90">
        <v>1.143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127.262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18.140333999999999</v>
      </c>
      <c r="W90">
        <v>45.591769999999997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44.702399999999997</v>
      </c>
      <c r="AH90">
        <v>0</v>
      </c>
      <c r="AI90">
        <v>0</v>
      </c>
      <c r="AJ90">
        <v>0</v>
      </c>
      <c r="AK90">
        <v>54.835500000000003</v>
      </c>
      <c r="AL90">
        <v>12.782</v>
      </c>
      <c r="AM90">
        <v>0</v>
      </c>
      <c r="AN90">
        <v>0.66605999999999999</v>
      </c>
      <c r="AO90">
        <v>0</v>
      </c>
      <c r="AP90">
        <v>2.9462999999999999</v>
      </c>
      <c r="AQ90">
        <v>0</v>
      </c>
      <c r="AR90">
        <v>11.04</v>
      </c>
      <c r="AS90">
        <v>8.0711999999999993</v>
      </c>
      <c r="AT90">
        <v>14.9968</v>
      </c>
      <c r="AU90">
        <v>0</v>
      </c>
      <c r="AV90">
        <v>36.716000000000001</v>
      </c>
      <c r="AW90">
        <v>54.061799999999998</v>
      </c>
      <c r="AX90">
        <v>1.143</v>
      </c>
      <c r="AY90">
        <v>0</v>
      </c>
      <c r="AZ90">
        <f t="shared" si="3"/>
        <v>78.643838000000002</v>
      </c>
      <c r="BA90">
        <f t="shared" si="4"/>
        <v>2932.5265960000006</v>
      </c>
      <c r="BD90">
        <v>4.2945000000000002</v>
      </c>
      <c r="BE90">
        <v>0</v>
      </c>
      <c r="BF90">
        <v>2.035E-2</v>
      </c>
      <c r="BG90">
        <v>0</v>
      </c>
      <c r="BH90">
        <v>3.7000000000000002E-3</v>
      </c>
      <c r="BI90">
        <v>0.85655999999999999</v>
      </c>
      <c r="BJ90">
        <v>0</v>
      </c>
      <c r="BK90">
        <v>0</v>
      </c>
      <c r="BL90">
        <v>0</v>
      </c>
      <c r="BM90">
        <v>0</v>
      </c>
      <c r="BN90">
        <v>2.0959999999999999E-2</v>
      </c>
      <c r="BO90">
        <v>2.0299999999999998</v>
      </c>
      <c r="BP90">
        <v>2.19</v>
      </c>
      <c r="BQ90">
        <v>3.4642300000000001</v>
      </c>
      <c r="BR90">
        <v>0</v>
      </c>
      <c r="BS90">
        <v>1.64</v>
      </c>
      <c r="BT90">
        <v>0</v>
      </c>
      <c r="BU90">
        <v>2.9693719999999999</v>
      </c>
      <c r="BV90">
        <v>1.342031</v>
      </c>
      <c r="BW90">
        <v>6.3</v>
      </c>
      <c r="BX90">
        <v>2.1292499999999999</v>
      </c>
      <c r="BY90">
        <v>0.26</v>
      </c>
      <c r="BZ90">
        <v>1.9378120000000001</v>
      </c>
      <c r="CA90">
        <v>3.5120239999999998</v>
      </c>
      <c r="CB90">
        <v>0.95</v>
      </c>
      <c r="CC90">
        <v>0.88</v>
      </c>
      <c r="CD90">
        <v>1.31</v>
      </c>
      <c r="CE90">
        <v>0.87</v>
      </c>
      <c r="CF90">
        <v>0.16</v>
      </c>
      <c r="CG90">
        <v>1.89</v>
      </c>
      <c r="CH90">
        <v>0</v>
      </c>
      <c r="CI90">
        <v>7.14</v>
      </c>
      <c r="CJ90">
        <v>1.92</v>
      </c>
      <c r="CK90">
        <v>1.79</v>
      </c>
      <c r="CL90">
        <v>5.3144439999999999</v>
      </c>
      <c r="CM90">
        <v>1.870312</v>
      </c>
      <c r="CN90">
        <v>3.5429620000000002</v>
      </c>
      <c r="CO90">
        <v>3</v>
      </c>
      <c r="CP90">
        <v>0.99528000000000005</v>
      </c>
      <c r="CQ90">
        <v>2.79379</v>
      </c>
      <c r="CR90">
        <v>2.34</v>
      </c>
      <c r="CS90">
        <v>1.9637800000000001</v>
      </c>
      <c r="CT90">
        <v>0.97132700000000005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78.643838000000002</v>
      </c>
    </row>
    <row r="91" spans="1:114">
      <c r="A91" t="s">
        <v>133</v>
      </c>
      <c r="B91">
        <v>0</v>
      </c>
      <c r="C91">
        <v>0</v>
      </c>
      <c r="D91">
        <v>9.8640000000000008</v>
      </c>
      <c r="E91">
        <v>0</v>
      </c>
      <c r="F91">
        <v>0</v>
      </c>
      <c r="G91">
        <v>22.62</v>
      </c>
      <c r="H91">
        <v>0</v>
      </c>
      <c r="I91">
        <v>99.441000000000003</v>
      </c>
      <c r="J91">
        <v>1.143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127.262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18.140333999999999</v>
      </c>
      <c r="W91">
        <v>45.591769999999997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44.702399999999997</v>
      </c>
      <c r="AH91">
        <v>0</v>
      </c>
      <c r="AI91">
        <v>0</v>
      </c>
      <c r="AJ91">
        <v>0</v>
      </c>
      <c r="AK91">
        <v>54.835500000000003</v>
      </c>
      <c r="AL91">
        <v>12.782</v>
      </c>
      <c r="AM91">
        <v>0</v>
      </c>
      <c r="AN91">
        <v>0.66605999999999999</v>
      </c>
      <c r="AO91">
        <v>0</v>
      </c>
      <c r="AP91">
        <v>2.9462999999999999</v>
      </c>
      <c r="AQ91">
        <v>0</v>
      </c>
      <c r="AR91">
        <v>11.04</v>
      </c>
      <c r="AS91">
        <v>8.0711999999999993</v>
      </c>
      <c r="AT91">
        <v>14.9968</v>
      </c>
      <c r="AU91">
        <v>0</v>
      </c>
      <c r="AV91">
        <v>36.716000000000001</v>
      </c>
      <c r="AW91">
        <v>54.061799999999998</v>
      </c>
      <c r="AX91">
        <v>1.143</v>
      </c>
      <c r="AY91">
        <v>0</v>
      </c>
      <c r="AZ91">
        <f t="shared" si="3"/>
        <v>78.733838000000006</v>
      </c>
      <c r="BA91">
        <f t="shared" si="4"/>
        <v>2932.6165960000008</v>
      </c>
      <c r="BD91">
        <v>4.2945000000000002</v>
      </c>
      <c r="BE91">
        <v>0</v>
      </c>
      <c r="BF91">
        <v>2.035E-2</v>
      </c>
      <c r="BG91">
        <v>0</v>
      </c>
      <c r="BH91">
        <v>3.7000000000000002E-3</v>
      </c>
      <c r="BI91">
        <v>0.85655999999999999</v>
      </c>
      <c r="BJ91">
        <v>0</v>
      </c>
      <c r="BK91">
        <v>0</v>
      </c>
      <c r="BL91">
        <v>0</v>
      </c>
      <c r="BM91">
        <v>0</v>
      </c>
      <c r="BN91">
        <v>2.0959999999999999E-2</v>
      </c>
      <c r="BO91">
        <v>2.0299999999999998</v>
      </c>
      <c r="BP91">
        <v>2.19</v>
      </c>
      <c r="BQ91">
        <v>3.4642300000000001</v>
      </c>
      <c r="BR91">
        <v>0</v>
      </c>
      <c r="BS91">
        <v>1.64</v>
      </c>
      <c r="BT91">
        <v>0</v>
      </c>
      <c r="BU91">
        <v>2.9693719999999999</v>
      </c>
      <c r="BV91">
        <v>1.342031</v>
      </c>
      <c r="BW91">
        <v>6.3</v>
      </c>
      <c r="BX91">
        <v>2.1292499999999999</v>
      </c>
      <c r="BY91">
        <v>0.26</v>
      </c>
      <c r="BZ91">
        <v>1.9378120000000001</v>
      </c>
      <c r="CA91">
        <v>3.5120239999999998</v>
      </c>
      <c r="CB91">
        <v>0.95</v>
      </c>
      <c r="CC91">
        <v>0.9</v>
      </c>
      <c r="CD91">
        <v>1.34</v>
      </c>
      <c r="CE91">
        <v>0.87</v>
      </c>
      <c r="CF91">
        <v>0.16</v>
      </c>
      <c r="CG91">
        <v>1.89</v>
      </c>
      <c r="CH91">
        <v>0</v>
      </c>
      <c r="CI91">
        <v>7.18</v>
      </c>
      <c r="CJ91">
        <v>1.92</v>
      </c>
      <c r="CK91">
        <v>1.79</v>
      </c>
      <c r="CL91">
        <v>5.3144439999999999</v>
      </c>
      <c r="CM91">
        <v>1.870312</v>
      </c>
      <c r="CN91">
        <v>3.5429620000000002</v>
      </c>
      <c r="CO91">
        <v>3</v>
      </c>
      <c r="CP91">
        <v>0.99528000000000005</v>
      </c>
      <c r="CQ91">
        <v>2.79379</v>
      </c>
      <c r="CR91">
        <v>2.34</v>
      </c>
      <c r="CS91">
        <v>1.9637800000000001</v>
      </c>
      <c r="CT91">
        <v>0.97132700000000005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78.733838000000006</v>
      </c>
    </row>
    <row r="92" spans="1:114">
      <c r="A92" t="s">
        <v>134</v>
      </c>
      <c r="B92">
        <v>0</v>
      </c>
      <c r="C92">
        <v>0</v>
      </c>
      <c r="D92">
        <v>9.8640000000000008</v>
      </c>
      <c r="E92">
        <v>0</v>
      </c>
      <c r="F92">
        <v>0</v>
      </c>
      <c r="G92">
        <v>22.62</v>
      </c>
      <c r="H92">
        <v>0</v>
      </c>
      <c r="I92">
        <v>99.441000000000003</v>
      </c>
      <c r="J92">
        <v>1.143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127.262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18.140333999999999</v>
      </c>
      <c r="W92">
        <v>45.591769999999997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44.702399999999997</v>
      </c>
      <c r="AH92">
        <v>0</v>
      </c>
      <c r="AI92">
        <v>0</v>
      </c>
      <c r="AJ92">
        <v>0</v>
      </c>
      <c r="AK92">
        <v>54.835500000000003</v>
      </c>
      <c r="AL92">
        <v>12.782</v>
      </c>
      <c r="AM92">
        <v>0</v>
      </c>
      <c r="AN92">
        <v>0.66605999999999999</v>
      </c>
      <c r="AO92">
        <v>0</v>
      </c>
      <c r="AP92">
        <v>2.9462999999999999</v>
      </c>
      <c r="AQ92">
        <v>0</v>
      </c>
      <c r="AR92">
        <v>11.04</v>
      </c>
      <c r="AS92">
        <v>8.0711999999999993</v>
      </c>
      <c r="AT92">
        <v>14.9968</v>
      </c>
      <c r="AU92">
        <v>0</v>
      </c>
      <c r="AV92">
        <v>36.716000000000001</v>
      </c>
      <c r="AW92">
        <v>54.061799999999998</v>
      </c>
      <c r="AX92">
        <v>1.143</v>
      </c>
      <c r="AY92">
        <v>0</v>
      </c>
      <c r="AZ92">
        <f t="shared" si="3"/>
        <v>78.733838000000006</v>
      </c>
      <c r="BA92">
        <f t="shared" si="4"/>
        <v>2932.6165960000008</v>
      </c>
      <c r="BD92">
        <v>4.2945000000000002</v>
      </c>
      <c r="BE92">
        <v>0</v>
      </c>
      <c r="BF92">
        <v>2.035E-2</v>
      </c>
      <c r="BG92">
        <v>0</v>
      </c>
      <c r="BH92">
        <v>3.7000000000000002E-3</v>
      </c>
      <c r="BI92">
        <v>0.85655999999999999</v>
      </c>
      <c r="BJ92">
        <v>0</v>
      </c>
      <c r="BK92">
        <v>0</v>
      </c>
      <c r="BL92">
        <v>0</v>
      </c>
      <c r="BM92">
        <v>0</v>
      </c>
      <c r="BN92">
        <v>2.0959999999999999E-2</v>
      </c>
      <c r="BO92">
        <v>2.0299999999999998</v>
      </c>
      <c r="BP92">
        <v>2.19</v>
      </c>
      <c r="BQ92">
        <v>3.4642300000000001</v>
      </c>
      <c r="BR92">
        <v>0</v>
      </c>
      <c r="BS92">
        <v>1.64</v>
      </c>
      <c r="BT92">
        <v>0</v>
      </c>
      <c r="BU92">
        <v>2.9693719999999999</v>
      </c>
      <c r="BV92">
        <v>1.342031</v>
      </c>
      <c r="BW92">
        <v>6.3</v>
      </c>
      <c r="BX92">
        <v>2.1292499999999999</v>
      </c>
      <c r="BY92">
        <v>0.26</v>
      </c>
      <c r="BZ92">
        <v>1.9378120000000001</v>
      </c>
      <c r="CA92">
        <v>3.5120239999999998</v>
      </c>
      <c r="CB92">
        <v>0.95</v>
      </c>
      <c r="CC92">
        <v>0.9</v>
      </c>
      <c r="CD92">
        <v>1.34</v>
      </c>
      <c r="CE92">
        <v>0.87</v>
      </c>
      <c r="CF92">
        <v>0.16</v>
      </c>
      <c r="CG92">
        <v>1.89</v>
      </c>
      <c r="CH92">
        <v>0</v>
      </c>
      <c r="CI92">
        <v>7.18</v>
      </c>
      <c r="CJ92">
        <v>1.92</v>
      </c>
      <c r="CK92">
        <v>1.79</v>
      </c>
      <c r="CL92">
        <v>5.3144439999999999</v>
      </c>
      <c r="CM92">
        <v>1.870312</v>
      </c>
      <c r="CN92">
        <v>3.5429620000000002</v>
      </c>
      <c r="CO92">
        <v>3</v>
      </c>
      <c r="CP92">
        <v>0.99528000000000005</v>
      </c>
      <c r="CQ92">
        <v>2.79379</v>
      </c>
      <c r="CR92">
        <v>2.34</v>
      </c>
      <c r="CS92">
        <v>1.9637800000000001</v>
      </c>
      <c r="CT92">
        <v>0.97132700000000005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78.733838000000006</v>
      </c>
    </row>
    <row r="93" spans="1:114">
      <c r="A93" t="s">
        <v>135</v>
      </c>
      <c r="B93">
        <v>0</v>
      </c>
      <c r="C93">
        <v>0</v>
      </c>
      <c r="D93">
        <v>9.8640000000000008</v>
      </c>
      <c r="E93">
        <v>0</v>
      </c>
      <c r="F93">
        <v>0</v>
      </c>
      <c r="G93">
        <v>22.62</v>
      </c>
      <c r="H93">
        <v>0</v>
      </c>
      <c r="I93">
        <v>99.441000000000003</v>
      </c>
      <c r="J93">
        <v>1.143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127.262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18.140333999999999</v>
      </c>
      <c r="W93">
        <v>45.591769999999997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44.702399999999997</v>
      </c>
      <c r="AH93">
        <v>0</v>
      </c>
      <c r="AI93">
        <v>0</v>
      </c>
      <c r="AJ93">
        <v>0</v>
      </c>
      <c r="AK93">
        <v>54.835500000000003</v>
      </c>
      <c r="AL93">
        <v>12.782</v>
      </c>
      <c r="AM93">
        <v>0</v>
      </c>
      <c r="AN93">
        <v>0.66605999999999999</v>
      </c>
      <c r="AO93">
        <v>0</v>
      </c>
      <c r="AP93">
        <v>2.9462999999999999</v>
      </c>
      <c r="AQ93">
        <v>0</v>
      </c>
      <c r="AR93">
        <v>11.04</v>
      </c>
      <c r="AS93">
        <v>8.0711999999999993</v>
      </c>
      <c r="AT93">
        <v>14.9968</v>
      </c>
      <c r="AU93">
        <v>0</v>
      </c>
      <c r="AV93">
        <v>36.716000000000001</v>
      </c>
      <c r="AW93">
        <v>54.061799999999998</v>
      </c>
      <c r="AX93">
        <v>1.143</v>
      </c>
      <c r="AY93">
        <v>0</v>
      </c>
      <c r="AZ93">
        <f t="shared" si="3"/>
        <v>78.793838000000008</v>
      </c>
      <c r="BA93">
        <f t="shared" si="4"/>
        <v>2923.5325960000005</v>
      </c>
      <c r="BD93">
        <v>4.2945000000000002</v>
      </c>
      <c r="BE93">
        <v>0</v>
      </c>
      <c r="BF93">
        <v>2.035E-2</v>
      </c>
      <c r="BG93">
        <v>0</v>
      </c>
      <c r="BH93">
        <v>3.7000000000000002E-3</v>
      </c>
      <c r="BI93">
        <v>0.85655999999999999</v>
      </c>
      <c r="BJ93">
        <v>0</v>
      </c>
      <c r="BK93">
        <v>0</v>
      </c>
      <c r="BL93">
        <v>0</v>
      </c>
      <c r="BM93">
        <v>0</v>
      </c>
      <c r="BN93">
        <v>2.0959999999999999E-2</v>
      </c>
      <c r="BO93">
        <v>2.0299999999999998</v>
      </c>
      <c r="BP93">
        <v>2.19</v>
      </c>
      <c r="BQ93">
        <v>3.4642300000000001</v>
      </c>
      <c r="BR93">
        <v>0</v>
      </c>
      <c r="BS93">
        <v>1.64</v>
      </c>
      <c r="BT93">
        <v>0</v>
      </c>
      <c r="BU93">
        <v>2.9693719999999999</v>
      </c>
      <c r="BV93">
        <v>1.342031</v>
      </c>
      <c r="BW93">
        <v>6.3</v>
      </c>
      <c r="BX93">
        <v>2.1292499999999999</v>
      </c>
      <c r="BY93">
        <v>0.26</v>
      </c>
      <c r="BZ93">
        <v>1.9378120000000001</v>
      </c>
      <c r="CA93">
        <v>3.5120239999999998</v>
      </c>
      <c r="CB93">
        <v>0.95</v>
      </c>
      <c r="CC93">
        <v>0.9</v>
      </c>
      <c r="CD93">
        <v>1.34</v>
      </c>
      <c r="CE93">
        <v>0.87</v>
      </c>
      <c r="CF93">
        <v>0.16</v>
      </c>
      <c r="CG93">
        <v>1.89</v>
      </c>
      <c r="CH93">
        <v>0</v>
      </c>
      <c r="CI93">
        <v>7.24</v>
      </c>
      <c r="CJ93">
        <v>1.92</v>
      </c>
      <c r="CK93">
        <v>1.79</v>
      </c>
      <c r="CL93">
        <v>5.3144439999999999</v>
      </c>
      <c r="CM93">
        <v>1.870312</v>
      </c>
      <c r="CN93">
        <v>3.5429620000000002</v>
      </c>
      <c r="CO93">
        <v>3</v>
      </c>
      <c r="CP93">
        <v>0.99528000000000005</v>
      </c>
      <c r="CQ93">
        <v>2.79379</v>
      </c>
      <c r="CR93">
        <v>2.34</v>
      </c>
      <c r="CS93">
        <v>1.9637800000000001</v>
      </c>
      <c r="CT93">
        <v>0.97132700000000005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78.793838000000008</v>
      </c>
    </row>
    <row r="94" spans="1:114">
      <c r="A94" t="s">
        <v>136</v>
      </c>
      <c r="B94">
        <v>0</v>
      </c>
      <c r="C94">
        <v>0</v>
      </c>
      <c r="D94">
        <v>9.8640000000000008</v>
      </c>
      <c r="E94">
        <v>0</v>
      </c>
      <c r="F94">
        <v>0</v>
      </c>
      <c r="G94">
        <v>22.62</v>
      </c>
      <c r="H94">
        <v>0</v>
      </c>
      <c r="I94">
        <v>99.441000000000003</v>
      </c>
      <c r="J94">
        <v>1.143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127.262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18.140333999999999</v>
      </c>
      <c r="W94">
        <v>45.591769999999997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44.702399999999997</v>
      </c>
      <c r="AH94">
        <v>0</v>
      </c>
      <c r="AI94">
        <v>0</v>
      </c>
      <c r="AJ94">
        <v>0</v>
      </c>
      <c r="AK94">
        <v>54.835500000000003</v>
      </c>
      <c r="AL94">
        <v>12.782</v>
      </c>
      <c r="AM94">
        <v>0</v>
      </c>
      <c r="AN94">
        <v>0.66605999999999999</v>
      </c>
      <c r="AO94">
        <v>0</v>
      </c>
      <c r="AP94">
        <v>2.9462999999999999</v>
      </c>
      <c r="AQ94">
        <v>0</v>
      </c>
      <c r="AR94">
        <v>11.04</v>
      </c>
      <c r="AS94">
        <v>8.0711999999999993</v>
      </c>
      <c r="AT94">
        <v>14.9968</v>
      </c>
      <c r="AU94">
        <v>0</v>
      </c>
      <c r="AV94">
        <v>36.716000000000001</v>
      </c>
      <c r="AW94">
        <v>54.061799999999998</v>
      </c>
      <c r="AX94">
        <v>1.143</v>
      </c>
      <c r="AY94">
        <v>0</v>
      </c>
      <c r="AZ94">
        <f t="shared" si="3"/>
        <v>78.763838000000007</v>
      </c>
      <c r="BA94">
        <f t="shared" si="4"/>
        <v>2923.5025960000003</v>
      </c>
      <c r="BD94">
        <v>4.2945000000000002</v>
      </c>
      <c r="BE94">
        <v>0</v>
      </c>
      <c r="BF94">
        <v>2.035E-2</v>
      </c>
      <c r="BG94">
        <v>0</v>
      </c>
      <c r="BH94">
        <v>3.7000000000000002E-3</v>
      </c>
      <c r="BI94">
        <v>0.85655999999999999</v>
      </c>
      <c r="BJ94">
        <v>0</v>
      </c>
      <c r="BK94">
        <v>0</v>
      </c>
      <c r="BL94">
        <v>0</v>
      </c>
      <c r="BM94">
        <v>0</v>
      </c>
      <c r="BN94">
        <v>2.0959999999999999E-2</v>
      </c>
      <c r="BO94">
        <v>2.0299999999999998</v>
      </c>
      <c r="BP94">
        <v>2.19</v>
      </c>
      <c r="BQ94">
        <v>3.4642300000000001</v>
      </c>
      <c r="BR94">
        <v>0</v>
      </c>
      <c r="BS94">
        <v>1.64</v>
      </c>
      <c r="BT94">
        <v>0</v>
      </c>
      <c r="BU94">
        <v>2.9693719999999999</v>
      </c>
      <c r="BV94">
        <v>1.342031</v>
      </c>
      <c r="BW94">
        <v>6.3</v>
      </c>
      <c r="BX94">
        <v>2.1292499999999999</v>
      </c>
      <c r="BY94">
        <v>0.26</v>
      </c>
      <c r="BZ94">
        <v>1.9378120000000001</v>
      </c>
      <c r="CA94">
        <v>3.5120239999999998</v>
      </c>
      <c r="CB94">
        <v>0.95</v>
      </c>
      <c r="CC94">
        <v>0.89</v>
      </c>
      <c r="CD94">
        <v>1.32</v>
      </c>
      <c r="CE94">
        <v>0.87</v>
      </c>
      <c r="CF94">
        <v>0.16</v>
      </c>
      <c r="CG94">
        <v>1.89</v>
      </c>
      <c r="CH94">
        <v>0</v>
      </c>
      <c r="CI94">
        <v>7.24</v>
      </c>
      <c r="CJ94">
        <v>1.92</v>
      </c>
      <c r="CK94">
        <v>1.79</v>
      </c>
      <c r="CL94">
        <v>5.3144439999999999</v>
      </c>
      <c r="CM94">
        <v>1.870312</v>
      </c>
      <c r="CN94">
        <v>3.5429620000000002</v>
      </c>
      <c r="CO94">
        <v>3</v>
      </c>
      <c r="CP94">
        <v>0.99528000000000005</v>
      </c>
      <c r="CQ94">
        <v>2.79379</v>
      </c>
      <c r="CR94">
        <v>2.34</v>
      </c>
      <c r="CS94">
        <v>1.9637800000000001</v>
      </c>
      <c r="CT94">
        <v>0.97132700000000005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78.763838000000007</v>
      </c>
    </row>
    <row r="95" spans="1:114">
      <c r="A95" t="s">
        <v>137</v>
      </c>
      <c r="B95">
        <v>0</v>
      </c>
      <c r="C95">
        <v>0</v>
      </c>
      <c r="D95">
        <v>9.8640000000000008</v>
      </c>
      <c r="E95">
        <v>0</v>
      </c>
      <c r="F95">
        <v>0</v>
      </c>
      <c r="G95">
        <v>22.62</v>
      </c>
      <c r="H95">
        <v>0</v>
      </c>
      <c r="I95">
        <v>99.441000000000003</v>
      </c>
      <c r="J95">
        <v>1.143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127.262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18.140333999999999</v>
      </c>
      <c r="W95">
        <v>45.591769999999997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44.702399999999997</v>
      </c>
      <c r="AH95">
        <v>0</v>
      </c>
      <c r="AI95">
        <v>0</v>
      </c>
      <c r="AJ95">
        <v>0</v>
      </c>
      <c r="AK95">
        <v>54.835500000000003</v>
      </c>
      <c r="AL95">
        <v>12.782</v>
      </c>
      <c r="AM95">
        <v>0</v>
      </c>
      <c r="AN95">
        <v>0.66605999999999999</v>
      </c>
      <c r="AO95">
        <v>0</v>
      </c>
      <c r="AP95">
        <v>2.9462999999999999</v>
      </c>
      <c r="AQ95">
        <v>0</v>
      </c>
      <c r="AR95">
        <v>6.6239999999999997</v>
      </c>
      <c r="AS95">
        <v>6.726</v>
      </c>
      <c r="AT95">
        <v>14.9968</v>
      </c>
      <c r="AU95">
        <v>0</v>
      </c>
      <c r="AV95">
        <v>36.716000000000001</v>
      </c>
      <c r="AW95">
        <v>54.061799999999998</v>
      </c>
      <c r="AX95">
        <v>1.143</v>
      </c>
      <c r="AY95">
        <v>0</v>
      </c>
      <c r="AZ95">
        <f t="shared" si="3"/>
        <v>78.763838000000007</v>
      </c>
      <c r="BA95">
        <f t="shared" si="4"/>
        <v>2917.7413960000003</v>
      </c>
      <c r="BD95">
        <v>4.2945000000000002</v>
      </c>
      <c r="BE95">
        <v>0</v>
      </c>
      <c r="BF95">
        <v>2.035E-2</v>
      </c>
      <c r="BG95">
        <v>0</v>
      </c>
      <c r="BH95">
        <v>3.7000000000000002E-3</v>
      </c>
      <c r="BI95">
        <v>0.85655999999999999</v>
      </c>
      <c r="BJ95">
        <v>0</v>
      </c>
      <c r="BK95">
        <v>0</v>
      </c>
      <c r="BL95">
        <v>0</v>
      </c>
      <c r="BM95">
        <v>0</v>
      </c>
      <c r="BN95">
        <v>2.0959999999999999E-2</v>
      </c>
      <c r="BO95">
        <v>2.0299999999999998</v>
      </c>
      <c r="BP95">
        <v>2.19</v>
      </c>
      <c r="BQ95">
        <v>3.4642300000000001</v>
      </c>
      <c r="BR95">
        <v>0</v>
      </c>
      <c r="BS95">
        <v>1.64</v>
      </c>
      <c r="BT95">
        <v>0</v>
      </c>
      <c r="BU95">
        <v>2.9693719999999999</v>
      </c>
      <c r="BV95">
        <v>1.342031</v>
      </c>
      <c r="BW95">
        <v>6.3</v>
      </c>
      <c r="BX95">
        <v>2.1292499999999999</v>
      </c>
      <c r="BY95">
        <v>0.26</v>
      </c>
      <c r="BZ95">
        <v>1.9378120000000001</v>
      </c>
      <c r="CA95">
        <v>3.5120239999999998</v>
      </c>
      <c r="CB95">
        <v>0.95</v>
      </c>
      <c r="CC95">
        <v>0.89</v>
      </c>
      <c r="CD95">
        <v>1.32</v>
      </c>
      <c r="CE95">
        <v>0.87</v>
      </c>
      <c r="CF95">
        <v>0.16</v>
      </c>
      <c r="CG95">
        <v>1.89</v>
      </c>
      <c r="CH95">
        <v>0</v>
      </c>
      <c r="CI95">
        <v>7.24</v>
      </c>
      <c r="CJ95">
        <v>1.92</v>
      </c>
      <c r="CK95">
        <v>1.79</v>
      </c>
      <c r="CL95">
        <v>5.3144439999999999</v>
      </c>
      <c r="CM95">
        <v>1.870312</v>
      </c>
      <c r="CN95">
        <v>3.5429620000000002</v>
      </c>
      <c r="CO95">
        <v>3</v>
      </c>
      <c r="CP95">
        <v>0.99528000000000005</v>
      </c>
      <c r="CQ95">
        <v>2.79379</v>
      </c>
      <c r="CR95">
        <v>2.34</v>
      </c>
      <c r="CS95">
        <v>1.9637800000000001</v>
      </c>
      <c r="CT95">
        <v>0.97132700000000005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78.763838000000007</v>
      </c>
    </row>
    <row r="96" spans="1:114">
      <c r="A96" t="s">
        <v>138</v>
      </c>
      <c r="B96">
        <v>0</v>
      </c>
      <c r="C96">
        <v>0</v>
      </c>
      <c r="D96">
        <v>9.8640000000000008</v>
      </c>
      <c r="E96">
        <v>0</v>
      </c>
      <c r="F96">
        <v>0</v>
      </c>
      <c r="G96">
        <v>22.62</v>
      </c>
      <c r="H96">
        <v>0</v>
      </c>
      <c r="I96">
        <v>99.441000000000003</v>
      </c>
      <c r="J96">
        <v>1.143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127.262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18.140333999999999</v>
      </c>
      <c r="W96">
        <v>45.591769999999997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44.702399999999997</v>
      </c>
      <c r="AH96">
        <v>0</v>
      </c>
      <c r="AI96">
        <v>0</v>
      </c>
      <c r="AJ96">
        <v>0</v>
      </c>
      <c r="AK96">
        <v>54.835500000000003</v>
      </c>
      <c r="AL96">
        <v>12.782</v>
      </c>
      <c r="AM96">
        <v>0</v>
      </c>
      <c r="AN96">
        <v>0.66605999999999999</v>
      </c>
      <c r="AO96">
        <v>0</v>
      </c>
      <c r="AP96">
        <v>2.9462999999999999</v>
      </c>
      <c r="AQ96">
        <v>0</v>
      </c>
      <c r="AR96">
        <v>6.6239999999999997</v>
      </c>
      <c r="AS96">
        <v>6.726</v>
      </c>
      <c r="AT96">
        <v>14.9968</v>
      </c>
      <c r="AU96">
        <v>0</v>
      </c>
      <c r="AV96">
        <v>36.716000000000001</v>
      </c>
      <c r="AW96">
        <v>54.061799999999998</v>
      </c>
      <c r="AX96">
        <v>1.143</v>
      </c>
      <c r="AY96">
        <v>0</v>
      </c>
      <c r="AZ96">
        <f t="shared" si="3"/>
        <v>78.763838000000007</v>
      </c>
      <c r="BA96">
        <f t="shared" si="4"/>
        <v>2917.7413960000003</v>
      </c>
      <c r="BD96">
        <v>4.2945000000000002</v>
      </c>
      <c r="BE96">
        <v>0</v>
      </c>
      <c r="BF96">
        <v>2.035E-2</v>
      </c>
      <c r="BG96">
        <v>0</v>
      </c>
      <c r="BH96">
        <v>3.7000000000000002E-3</v>
      </c>
      <c r="BI96">
        <v>0.85655999999999999</v>
      </c>
      <c r="BJ96">
        <v>0</v>
      </c>
      <c r="BK96">
        <v>0</v>
      </c>
      <c r="BL96">
        <v>0</v>
      </c>
      <c r="BM96">
        <v>0</v>
      </c>
      <c r="BN96">
        <v>2.0959999999999999E-2</v>
      </c>
      <c r="BO96">
        <v>2.0299999999999998</v>
      </c>
      <c r="BP96">
        <v>2.19</v>
      </c>
      <c r="BQ96">
        <v>3.4642300000000001</v>
      </c>
      <c r="BR96">
        <v>0</v>
      </c>
      <c r="BS96">
        <v>1.64</v>
      </c>
      <c r="BT96">
        <v>0</v>
      </c>
      <c r="BU96">
        <v>2.9693719999999999</v>
      </c>
      <c r="BV96">
        <v>1.342031</v>
      </c>
      <c r="BW96">
        <v>6.3</v>
      </c>
      <c r="BX96">
        <v>2.1292499999999999</v>
      </c>
      <c r="BY96">
        <v>0.26</v>
      </c>
      <c r="BZ96">
        <v>1.9378120000000001</v>
      </c>
      <c r="CA96">
        <v>3.5120239999999998</v>
      </c>
      <c r="CB96">
        <v>0.95</v>
      </c>
      <c r="CC96">
        <v>0.89</v>
      </c>
      <c r="CD96">
        <v>1.32</v>
      </c>
      <c r="CE96">
        <v>0.87</v>
      </c>
      <c r="CF96">
        <v>0.16</v>
      </c>
      <c r="CG96">
        <v>1.89</v>
      </c>
      <c r="CH96">
        <v>0</v>
      </c>
      <c r="CI96">
        <v>7.24</v>
      </c>
      <c r="CJ96">
        <v>1.92</v>
      </c>
      <c r="CK96">
        <v>1.79</v>
      </c>
      <c r="CL96">
        <v>5.3144439999999999</v>
      </c>
      <c r="CM96">
        <v>1.870312</v>
      </c>
      <c r="CN96">
        <v>3.5429620000000002</v>
      </c>
      <c r="CO96">
        <v>3</v>
      </c>
      <c r="CP96">
        <v>0.99528000000000005</v>
      </c>
      <c r="CQ96">
        <v>2.79379</v>
      </c>
      <c r="CR96">
        <v>2.34</v>
      </c>
      <c r="CS96">
        <v>1.9637800000000001</v>
      </c>
      <c r="CT96">
        <v>0.97132700000000005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78.763838000000007</v>
      </c>
    </row>
    <row r="97" spans="1:114">
      <c r="A97" t="s">
        <v>139</v>
      </c>
      <c r="B97">
        <v>0</v>
      </c>
      <c r="C97">
        <v>0</v>
      </c>
      <c r="D97">
        <v>9.8640000000000008</v>
      </c>
      <c r="E97">
        <v>0</v>
      </c>
      <c r="F97">
        <v>0</v>
      </c>
      <c r="G97">
        <v>22.62</v>
      </c>
      <c r="H97">
        <v>0</v>
      </c>
      <c r="I97">
        <v>99.441000000000003</v>
      </c>
      <c r="J97">
        <v>1.143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127.262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18.140333999999999</v>
      </c>
      <c r="W97">
        <v>45.591769999999997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44.702399999999997</v>
      </c>
      <c r="AH97">
        <v>0</v>
      </c>
      <c r="AI97">
        <v>0</v>
      </c>
      <c r="AJ97">
        <v>0</v>
      </c>
      <c r="AK97">
        <v>54.835500000000003</v>
      </c>
      <c r="AL97">
        <v>12.782</v>
      </c>
      <c r="AM97">
        <v>0</v>
      </c>
      <c r="AN97">
        <v>0.66605999999999999</v>
      </c>
      <c r="AO97">
        <v>0</v>
      </c>
      <c r="AP97">
        <v>2.9462999999999999</v>
      </c>
      <c r="AQ97">
        <v>0</v>
      </c>
      <c r="AR97">
        <v>6.6239999999999997</v>
      </c>
      <c r="AS97">
        <v>6.726</v>
      </c>
      <c r="AT97">
        <v>14.9968</v>
      </c>
      <c r="AU97">
        <v>0</v>
      </c>
      <c r="AV97">
        <v>36.716000000000001</v>
      </c>
      <c r="AW97">
        <v>54.061799999999998</v>
      </c>
      <c r="AX97">
        <v>1.143</v>
      </c>
      <c r="AY97">
        <v>0</v>
      </c>
      <c r="AZ97">
        <f t="shared" si="3"/>
        <v>78.763838000000007</v>
      </c>
      <c r="BA97">
        <f t="shared" si="4"/>
        <v>2917.7413960000003</v>
      </c>
      <c r="BD97">
        <v>4.2945000000000002</v>
      </c>
      <c r="BE97">
        <v>0</v>
      </c>
      <c r="BF97">
        <v>2.035E-2</v>
      </c>
      <c r="BG97">
        <v>0</v>
      </c>
      <c r="BH97">
        <v>3.7000000000000002E-3</v>
      </c>
      <c r="BI97">
        <v>0.85655999999999999</v>
      </c>
      <c r="BJ97">
        <v>0</v>
      </c>
      <c r="BK97">
        <v>0</v>
      </c>
      <c r="BL97">
        <v>0</v>
      </c>
      <c r="BM97">
        <v>0</v>
      </c>
      <c r="BN97">
        <v>2.0959999999999999E-2</v>
      </c>
      <c r="BO97">
        <v>2.0299999999999998</v>
      </c>
      <c r="BP97">
        <v>2.19</v>
      </c>
      <c r="BQ97">
        <v>3.4642300000000001</v>
      </c>
      <c r="BR97">
        <v>0</v>
      </c>
      <c r="BS97">
        <v>1.64</v>
      </c>
      <c r="BT97">
        <v>0</v>
      </c>
      <c r="BU97">
        <v>2.9693719999999999</v>
      </c>
      <c r="BV97">
        <v>1.342031</v>
      </c>
      <c r="BW97">
        <v>6.3</v>
      </c>
      <c r="BX97">
        <v>2.1292499999999999</v>
      </c>
      <c r="BY97">
        <v>0.26</v>
      </c>
      <c r="BZ97">
        <v>1.9378120000000001</v>
      </c>
      <c r="CA97">
        <v>3.5120239999999998</v>
      </c>
      <c r="CB97">
        <v>0.95</v>
      </c>
      <c r="CC97">
        <v>0.89</v>
      </c>
      <c r="CD97">
        <v>1.32</v>
      </c>
      <c r="CE97">
        <v>0.87</v>
      </c>
      <c r="CF97">
        <v>0.16</v>
      </c>
      <c r="CG97">
        <v>1.89</v>
      </c>
      <c r="CH97">
        <v>0</v>
      </c>
      <c r="CI97">
        <v>7.24</v>
      </c>
      <c r="CJ97">
        <v>1.92</v>
      </c>
      <c r="CK97">
        <v>1.79</v>
      </c>
      <c r="CL97">
        <v>5.3144439999999999</v>
      </c>
      <c r="CM97">
        <v>1.870312</v>
      </c>
      <c r="CN97">
        <v>3.5429620000000002</v>
      </c>
      <c r="CO97">
        <v>3</v>
      </c>
      <c r="CP97">
        <v>0.99528000000000005</v>
      </c>
      <c r="CQ97">
        <v>2.79379</v>
      </c>
      <c r="CR97">
        <v>2.34</v>
      </c>
      <c r="CS97">
        <v>1.9637800000000001</v>
      </c>
      <c r="CT97">
        <v>0.97132700000000005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78.763838000000007</v>
      </c>
    </row>
    <row r="98" spans="1:114">
      <c r="A98" t="s">
        <v>140</v>
      </c>
      <c r="B98">
        <v>0</v>
      </c>
      <c r="C98">
        <v>0</v>
      </c>
      <c r="D98">
        <v>9.8640000000000008</v>
      </c>
      <c r="E98">
        <v>0</v>
      </c>
      <c r="F98">
        <v>0</v>
      </c>
      <c r="G98">
        <v>22.62</v>
      </c>
      <c r="H98">
        <v>0</v>
      </c>
      <c r="I98">
        <v>99.441000000000003</v>
      </c>
      <c r="J98">
        <v>1.143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127.262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18.140333999999999</v>
      </c>
      <c r="W98">
        <v>45.591769999999997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44.702399999999997</v>
      </c>
      <c r="AH98">
        <v>0</v>
      </c>
      <c r="AI98">
        <v>0</v>
      </c>
      <c r="AJ98">
        <v>0</v>
      </c>
      <c r="AK98">
        <v>54.835500000000003</v>
      </c>
      <c r="AL98">
        <v>12.782</v>
      </c>
      <c r="AM98">
        <v>0</v>
      </c>
      <c r="AN98">
        <v>0.66605999999999999</v>
      </c>
      <c r="AO98">
        <v>0</v>
      </c>
      <c r="AP98">
        <v>2.9462999999999999</v>
      </c>
      <c r="AQ98">
        <v>0</v>
      </c>
      <c r="AR98">
        <v>11.04</v>
      </c>
      <c r="AS98">
        <v>6.726</v>
      </c>
      <c r="AT98">
        <v>14.9968</v>
      </c>
      <c r="AU98">
        <v>0</v>
      </c>
      <c r="AV98">
        <v>36.716000000000001</v>
      </c>
      <c r="AW98">
        <v>54.061799999999998</v>
      </c>
      <c r="AX98">
        <v>1.143</v>
      </c>
      <c r="AY98">
        <v>0</v>
      </c>
      <c r="AZ98">
        <f t="shared" si="3"/>
        <v>78.763838000000007</v>
      </c>
      <c r="BA98">
        <f t="shared" si="4"/>
        <v>2922.1573960000005</v>
      </c>
      <c r="BD98">
        <v>4.2945000000000002</v>
      </c>
      <c r="BE98">
        <v>0</v>
      </c>
      <c r="BF98">
        <v>2.035E-2</v>
      </c>
      <c r="BG98">
        <v>0</v>
      </c>
      <c r="BH98">
        <v>3.7000000000000002E-3</v>
      </c>
      <c r="BI98">
        <v>0.85655999999999999</v>
      </c>
      <c r="BJ98">
        <v>0</v>
      </c>
      <c r="BK98">
        <v>0</v>
      </c>
      <c r="BL98">
        <v>0</v>
      </c>
      <c r="BM98">
        <v>0</v>
      </c>
      <c r="BN98">
        <v>2.0959999999999999E-2</v>
      </c>
      <c r="BO98">
        <v>2.0299999999999998</v>
      </c>
      <c r="BP98">
        <v>2.19</v>
      </c>
      <c r="BQ98">
        <v>3.4642300000000001</v>
      </c>
      <c r="BR98">
        <v>0</v>
      </c>
      <c r="BS98">
        <v>1.64</v>
      </c>
      <c r="BT98">
        <v>0</v>
      </c>
      <c r="BU98">
        <v>2.9693719999999999</v>
      </c>
      <c r="BV98">
        <v>1.342031</v>
      </c>
      <c r="BW98">
        <v>6.3</v>
      </c>
      <c r="BX98">
        <v>2.1292499999999999</v>
      </c>
      <c r="BY98">
        <v>0.26</v>
      </c>
      <c r="BZ98">
        <v>1.9378120000000001</v>
      </c>
      <c r="CA98">
        <v>3.5120239999999998</v>
      </c>
      <c r="CB98">
        <v>0.95</v>
      </c>
      <c r="CC98">
        <v>0.89</v>
      </c>
      <c r="CD98">
        <v>1.32</v>
      </c>
      <c r="CE98">
        <v>0.87</v>
      </c>
      <c r="CF98">
        <v>0.16</v>
      </c>
      <c r="CG98">
        <v>1.89</v>
      </c>
      <c r="CH98">
        <v>0</v>
      </c>
      <c r="CI98">
        <v>7.24</v>
      </c>
      <c r="CJ98">
        <v>1.92</v>
      </c>
      <c r="CK98">
        <v>1.79</v>
      </c>
      <c r="CL98">
        <v>5.3144439999999999</v>
      </c>
      <c r="CM98">
        <v>1.870312</v>
      </c>
      <c r="CN98">
        <v>3.5429620000000002</v>
      </c>
      <c r="CO98">
        <v>3</v>
      </c>
      <c r="CP98">
        <v>0.99528000000000005</v>
      </c>
      <c r="CQ98">
        <v>2.79379</v>
      </c>
      <c r="CR98">
        <v>2.34</v>
      </c>
      <c r="CS98">
        <v>1.9637800000000001</v>
      </c>
      <c r="CT98">
        <v>0.97132700000000005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78.763838000000007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0.12494399999999982</v>
      </c>
      <c r="E99">
        <f t="shared" si="6"/>
        <v>0</v>
      </c>
      <c r="F99">
        <f t="shared" si="6"/>
        <v>0</v>
      </c>
      <c r="G99">
        <f t="shared" si="6"/>
        <v>0.54287999999999859</v>
      </c>
      <c r="H99">
        <f t="shared" si="6"/>
        <v>0</v>
      </c>
      <c r="I99">
        <f t="shared" si="6"/>
        <v>2.3671529999999996</v>
      </c>
      <c r="J99">
        <f t="shared" si="6"/>
        <v>2.7432000000000012E-2</v>
      </c>
      <c r="K99">
        <f t="shared" si="6"/>
        <v>16.130490571249972</v>
      </c>
      <c r="L99">
        <f t="shared" si="6"/>
        <v>15.86856333775002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3.0203160000000038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8.3672999999999877</v>
      </c>
      <c r="V99">
        <f t="shared" si="6"/>
        <v>0.43536801599999975</v>
      </c>
      <c r="W99">
        <f t="shared" si="6"/>
        <v>1.0974317200000001</v>
      </c>
      <c r="X99">
        <f t="shared" si="6"/>
        <v>3.540375</v>
      </c>
      <c r="Y99">
        <f t="shared" si="6"/>
        <v>0</v>
      </c>
      <c r="Z99">
        <f t="shared" si="6"/>
        <v>6.2785799999999989E-2</v>
      </c>
      <c r="AA99">
        <f t="shared" si="6"/>
        <v>6.5756440000000013E-2</v>
      </c>
      <c r="AB99">
        <f t="shared" si="6"/>
        <v>0.10783372000000001</v>
      </c>
      <c r="AC99">
        <f t="shared" si="6"/>
        <v>0</v>
      </c>
      <c r="AD99">
        <f t="shared" si="6"/>
        <v>0.11995424999999998</v>
      </c>
      <c r="AE99">
        <f t="shared" si="6"/>
        <v>0.27898102200000002</v>
      </c>
      <c r="AF99">
        <f t="shared" si="6"/>
        <v>0.35753040000000014</v>
      </c>
      <c r="AG99">
        <f t="shared" si="6"/>
        <v>1.072857600000001</v>
      </c>
      <c r="AH99">
        <f t="shared" si="6"/>
        <v>0.60574000000000017</v>
      </c>
      <c r="AI99">
        <f t="shared" si="6"/>
        <v>5.6057499999999982E-2</v>
      </c>
      <c r="AJ99">
        <f t="shared" si="6"/>
        <v>0</v>
      </c>
      <c r="AK99">
        <f t="shared" si="6"/>
        <v>1.3160520000000018</v>
      </c>
      <c r="AL99">
        <f t="shared" si="6"/>
        <v>0.28306320000000013</v>
      </c>
      <c r="AM99">
        <f t="shared" si="6"/>
        <v>4.9644000000000008E-2</v>
      </c>
      <c r="AN99">
        <f t="shared" si="6"/>
        <v>1.5985440000000028E-2</v>
      </c>
      <c r="AO99">
        <f t="shared" si="6"/>
        <v>0</v>
      </c>
      <c r="AP99">
        <f t="shared" si="6"/>
        <v>6.8917799999999974E-2</v>
      </c>
      <c r="AQ99">
        <f t="shared" si="6"/>
        <v>0.64020000000000032</v>
      </c>
      <c r="AR99">
        <f t="shared" si="6"/>
        <v>0.24911760000000019</v>
      </c>
      <c r="AS99">
        <f t="shared" si="6"/>
        <v>0.22246244999999976</v>
      </c>
      <c r="AT99">
        <f t="shared" si="6"/>
        <v>0.35769839999999936</v>
      </c>
      <c r="AU99">
        <f t="shared" si="6"/>
        <v>0</v>
      </c>
      <c r="AV99">
        <f t="shared" si="6"/>
        <v>0.99297599999999975</v>
      </c>
      <c r="AW99">
        <f t="shared" si="6"/>
        <v>1.2974832000000012</v>
      </c>
      <c r="AX99">
        <f t="shared" si="6"/>
        <v>2.7432000000000012E-2</v>
      </c>
      <c r="AY99">
        <f t="shared" si="6"/>
        <v>0</v>
      </c>
      <c r="AZ99">
        <f t="shared" si="6"/>
        <v>1.9072974364999993</v>
      </c>
      <c r="BA99">
        <f>SUM(B99:AZ99)</f>
        <v>71.970112439499985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5.1293100000000043E-4</v>
      </c>
      <c r="BG99">
        <f t="shared" si="7"/>
        <v>0</v>
      </c>
      <c r="BH99">
        <f t="shared" si="7"/>
        <v>6.6600000000000033E-5</v>
      </c>
      <c r="BI99">
        <f t="shared" si="7"/>
        <v>2.0557440000000031E-2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5.0160000000000027E-4</v>
      </c>
      <c r="BO99">
        <f t="shared" si="8"/>
        <v>4.872000000000002E-2</v>
      </c>
      <c r="BP99">
        <f t="shared" si="8"/>
        <v>5.2559999999999961E-2</v>
      </c>
      <c r="BQ99">
        <f t="shared" si="8"/>
        <v>7.8181372499999888E-2</v>
      </c>
      <c r="BR99">
        <f t="shared" si="8"/>
        <v>2.9194360000000005E-3</v>
      </c>
      <c r="BS99">
        <f t="shared" si="8"/>
        <v>3.9359999999999951E-2</v>
      </c>
      <c r="BT99">
        <f t="shared" si="8"/>
        <v>5.0400000000000011E-3</v>
      </c>
      <c r="BU99">
        <f t="shared" si="8"/>
        <v>7.1264927999999936E-2</v>
      </c>
      <c r="BV99">
        <f t="shared" si="8"/>
        <v>3.220874400000006E-2</v>
      </c>
      <c r="BW99">
        <f t="shared" si="8"/>
        <v>0.14882249999999997</v>
      </c>
      <c r="BX99">
        <f t="shared" si="8"/>
        <v>5.1102000000000106E-2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2.2500000000000044E-2</v>
      </c>
      <c r="CC99">
        <f t="shared" si="8"/>
        <v>2.1964999999999991E-2</v>
      </c>
      <c r="CD99">
        <f t="shared" si="8"/>
        <v>3.0762500000000012E-2</v>
      </c>
      <c r="CE99">
        <f t="shared" si="8"/>
        <v>1.9957500000000017E-2</v>
      </c>
      <c r="CF99">
        <f t="shared" si="8"/>
        <v>3.96E-3</v>
      </c>
      <c r="CG99">
        <f t="shared" si="8"/>
        <v>6.4109999999999834E-2</v>
      </c>
      <c r="CH99">
        <f t="shared" si="8"/>
        <v>4.8495999999999991E-3</v>
      </c>
      <c r="CI99">
        <f t="shared" si="8"/>
        <v>0.16753499999999996</v>
      </c>
      <c r="CJ99">
        <f t="shared" si="8"/>
        <v>4.6079999999999934E-2</v>
      </c>
      <c r="CK99">
        <f t="shared" si="8"/>
        <v>4.2959999999999998E-2</v>
      </c>
      <c r="CL99">
        <f t="shared" si="8"/>
        <v>0.12754665599999981</v>
      </c>
      <c r="CM99">
        <f t="shared" si="8"/>
        <v>4.4887488000000059E-2</v>
      </c>
      <c r="CN99">
        <f t="shared" si="8"/>
        <v>8.5031087999999852E-2</v>
      </c>
      <c r="CO99">
        <f t="shared" si="8"/>
        <v>7.1999999999999995E-2</v>
      </c>
      <c r="CP99">
        <f t="shared" si="8"/>
        <v>2.3886719999999965E-2</v>
      </c>
      <c r="CQ99">
        <f t="shared" si="8"/>
        <v>6.7050960000000021E-2</v>
      </c>
      <c r="CR99">
        <f t="shared" si="8"/>
        <v>5.6160000000000071E-2</v>
      </c>
      <c r="CS99">
        <f t="shared" si="8"/>
        <v>4.751376500000011E-2</v>
      </c>
      <c r="CT99">
        <f t="shared" si="8"/>
        <v>2.3311848000000034E-2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1.9072974364999993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1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21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374.06025699999998</v>
      </c>
      <c r="L3">
        <v>230.62780000000001</v>
      </c>
      <c r="M3">
        <v>92.92</v>
      </c>
      <c r="N3">
        <v>119.15625</v>
      </c>
      <c r="O3">
        <v>124.7899</v>
      </c>
      <c r="P3">
        <v>122.99679999999999</v>
      </c>
      <c r="Q3">
        <v>11.010854</v>
      </c>
      <c r="R3">
        <v>12.826318000000001</v>
      </c>
      <c r="S3">
        <v>13.583867</v>
      </c>
      <c r="T3">
        <v>0.56000000000000005</v>
      </c>
      <c r="U3">
        <v>348.97500000000002</v>
      </c>
      <c r="V3">
        <v>2</v>
      </c>
      <c r="W3">
        <v>14.182861000000001</v>
      </c>
      <c r="X3">
        <v>72.501610999999997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44.702399999999997</v>
      </c>
      <c r="AH3">
        <v>0</v>
      </c>
      <c r="AI3">
        <v>0</v>
      </c>
      <c r="AJ3">
        <v>0</v>
      </c>
      <c r="AK3">
        <v>54.835500000000003</v>
      </c>
      <c r="AL3">
        <v>2.5564</v>
      </c>
      <c r="AM3">
        <v>0</v>
      </c>
      <c r="AN3">
        <v>0.66605999999999999</v>
      </c>
      <c r="AO3">
        <v>0</v>
      </c>
      <c r="AP3">
        <v>7.0454999999999997</v>
      </c>
      <c r="AQ3">
        <v>0</v>
      </c>
      <c r="AR3">
        <v>4.4160000000000004</v>
      </c>
      <c r="AS3">
        <v>10.358040000000001</v>
      </c>
      <c r="AT3">
        <v>14.172800000000001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79.091197999999991</v>
      </c>
      <c r="BA3">
        <f>SUM(B3:AZ3)</f>
        <v>1767.1794159999995</v>
      </c>
      <c r="BB3">
        <v>0</v>
      </c>
      <c r="BD3">
        <v>6.15</v>
      </c>
      <c r="BE3">
        <v>1.92</v>
      </c>
      <c r="BF3">
        <v>3</v>
      </c>
      <c r="BG3">
        <v>1.79</v>
      </c>
      <c r="BH3">
        <v>6.3</v>
      </c>
      <c r="BI3">
        <v>0.86</v>
      </c>
      <c r="BJ3">
        <v>0.94</v>
      </c>
      <c r="BK3">
        <v>0.91</v>
      </c>
      <c r="BL3">
        <v>0.87</v>
      </c>
      <c r="BM3">
        <v>0.16</v>
      </c>
      <c r="BN3">
        <v>2.34</v>
      </c>
      <c r="BO3">
        <v>3.77</v>
      </c>
      <c r="BP3">
        <v>0.26</v>
      </c>
      <c r="BQ3">
        <v>2.0299999999999998</v>
      </c>
      <c r="BR3">
        <v>2.19</v>
      </c>
      <c r="BS3">
        <v>1.64</v>
      </c>
      <c r="BT3">
        <v>2.9693719999999999</v>
      </c>
      <c r="BU3">
        <v>1.342031</v>
      </c>
      <c r="BV3">
        <v>1.9961500000000001</v>
      </c>
      <c r="BW3">
        <v>0.97132700000000005</v>
      </c>
      <c r="BX3">
        <v>1.959376</v>
      </c>
      <c r="BY3">
        <v>2.6840619999999999</v>
      </c>
      <c r="BZ3">
        <v>1.3277159999999999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</v>
      </c>
      <c r="CL3">
        <v>1.9378120000000001</v>
      </c>
      <c r="CM3">
        <v>3.5120239999999998</v>
      </c>
      <c r="CN3">
        <v>3.5429620000000002</v>
      </c>
      <c r="CO3">
        <v>4.2945000000000002</v>
      </c>
      <c r="CP3">
        <v>2.1292499999999999</v>
      </c>
      <c r="CQ3">
        <v>3.4642300000000001</v>
      </c>
      <c r="CR3">
        <v>0.85655999999999999</v>
      </c>
      <c r="CS3">
        <v>2.79379</v>
      </c>
      <c r="CT3">
        <v>0</v>
      </c>
      <c r="CU3">
        <v>0</v>
      </c>
      <c r="CV3">
        <v>0</v>
      </c>
      <c r="CW3">
        <v>0.99528000000000005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79.091197999999991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374.05376899999999</v>
      </c>
      <c r="L4">
        <v>230.62780000000001</v>
      </c>
      <c r="M4">
        <v>92.92</v>
      </c>
      <c r="N4">
        <v>119.15625</v>
      </c>
      <c r="O4">
        <v>124.7899</v>
      </c>
      <c r="P4">
        <v>122.99679999999999</v>
      </c>
      <c r="Q4">
        <v>11.010854</v>
      </c>
      <c r="R4">
        <v>14.78</v>
      </c>
      <c r="S4">
        <v>13.583867</v>
      </c>
      <c r="T4">
        <v>0.56000000000000005</v>
      </c>
      <c r="U4">
        <v>348.97500000000002</v>
      </c>
      <c r="V4">
        <v>2</v>
      </c>
      <c r="W4">
        <v>14</v>
      </c>
      <c r="X4">
        <v>40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44.702399999999997</v>
      </c>
      <c r="AH4">
        <v>0</v>
      </c>
      <c r="AI4">
        <v>0</v>
      </c>
      <c r="AJ4">
        <v>0</v>
      </c>
      <c r="AK4">
        <v>54.835500000000003</v>
      </c>
      <c r="AL4">
        <v>2.5564</v>
      </c>
      <c r="AM4">
        <v>0</v>
      </c>
      <c r="AN4">
        <v>0.66605999999999999</v>
      </c>
      <c r="AO4">
        <v>0</v>
      </c>
      <c r="AP4">
        <v>7.0454999999999997</v>
      </c>
      <c r="AQ4">
        <v>0</v>
      </c>
      <c r="AR4">
        <v>4.4160000000000004</v>
      </c>
      <c r="AS4">
        <v>10.358040000000001</v>
      </c>
      <c r="AT4">
        <v>14.172800000000001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79.131197999999998</v>
      </c>
      <c r="BA4">
        <f t="shared" ref="BA4:BA67" si="1">SUM(B4:AZ4)</f>
        <v>1736.4821379999998</v>
      </c>
      <c r="BB4">
        <v>1</v>
      </c>
      <c r="BD4">
        <v>6.15</v>
      </c>
      <c r="BE4">
        <v>1.92</v>
      </c>
      <c r="BF4">
        <v>3</v>
      </c>
      <c r="BG4">
        <v>1.79</v>
      </c>
      <c r="BH4">
        <v>6.3</v>
      </c>
      <c r="BI4">
        <v>0.86</v>
      </c>
      <c r="BJ4">
        <v>0.98</v>
      </c>
      <c r="BK4">
        <v>0.91</v>
      </c>
      <c r="BL4">
        <v>0.87</v>
      </c>
      <c r="BM4">
        <v>0.16</v>
      </c>
      <c r="BN4">
        <v>2.34</v>
      </c>
      <c r="BO4">
        <v>3.77</v>
      </c>
      <c r="BP4">
        <v>0.26</v>
      </c>
      <c r="BQ4">
        <v>2.0299999999999998</v>
      </c>
      <c r="BR4">
        <v>2.19</v>
      </c>
      <c r="BS4">
        <v>1.64</v>
      </c>
      <c r="BT4">
        <v>2.9693719999999999</v>
      </c>
      <c r="BU4">
        <v>1.342031</v>
      </c>
      <c r="BV4">
        <v>1.9961500000000001</v>
      </c>
      <c r="BW4">
        <v>0.97132700000000005</v>
      </c>
      <c r="BX4">
        <v>1.959376</v>
      </c>
      <c r="BY4">
        <v>2.6840619999999999</v>
      </c>
      <c r="BZ4">
        <v>1.3277159999999999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</v>
      </c>
      <c r="CL4">
        <v>1.9378120000000001</v>
      </c>
      <c r="CM4">
        <v>3.5120239999999998</v>
      </c>
      <c r="CN4">
        <v>3.5429620000000002</v>
      </c>
      <c r="CO4">
        <v>4.2945000000000002</v>
      </c>
      <c r="CP4">
        <v>2.1292499999999999</v>
      </c>
      <c r="CQ4">
        <v>3.4642300000000001</v>
      </c>
      <c r="CR4">
        <v>0.85655999999999999</v>
      </c>
      <c r="CS4">
        <v>2.79379</v>
      </c>
      <c r="CT4">
        <v>0</v>
      </c>
      <c r="CU4">
        <v>0</v>
      </c>
      <c r="CV4">
        <v>0</v>
      </c>
      <c r="CW4">
        <v>0.99528000000000005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79.131197999999998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374.15561500000001</v>
      </c>
      <c r="L5">
        <v>230.62780000000001</v>
      </c>
      <c r="M5">
        <v>92.92</v>
      </c>
      <c r="N5">
        <v>119.15625</v>
      </c>
      <c r="O5">
        <v>124.7899</v>
      </c>
      <c r="P5">
        <v>122.99679999999999</v>
      </c>
      <c r="Q5">
        <v>11.010854</v>
      </c>
      <c r="R5">
        <v>14.78</v>
      </c>
      <c r="S5">
        <v>13.583867</v>
      </c>
      <c r="T5">
        <v>0.56000000000000005</v>
      </c>
      <c r="U5">
        <v>348.97500000000002</v>
      </c>
      <c r="V5">
        <v>2</v>
      </c>
      <c r="W5">
        <v>14</v>
      </c>
      <c r="X5">
        <v>40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44.702399999999997</v>
      </c>
      <c r="AH5">
        <v>0</v>
      </c>
      <c r="AI5">
        <v>0</v>
      </c>
      <c r="AJ5">
        <v>0</v>
      </c>
      <c r="AK5">
        <v>54.835500000000003</v>
      </c>
      <c r="AL5">
        <v>2.5564</v>
      </c>
      <c r="AM5">
        <v>0</v>
      </c>
      <c r="AN5">
        <v>0.66605999999999999</v>
      </c>
      <c r="AO5">
        <v>0</v>
      </c>
      <c r="AP5">
        <v>7.0454999999999997</v>
      </c>
      <c r="AQ5">
        <v>0</v>
      </c>
      <c r="AR5">
        <v>4.4160000000000004</v>
      </c>
      <c r="AS5">
        <v>10.358040000000001</v>
      </c>
      <c r="AT5">
        <v>13.506494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79.741197999999997</v>
      </c>
      <c r="BA5">
        <f t="shared" si="1"/>
        <v>1736.5276779999997</v>
      </c>
      <c r="BB5">
        <v>2</v>
      </c>
      <c r="BD5">
        <v>6.76</v>
      </c>
      <c r="BE5">
        <v>1.92</v>
      </c>
      <c r="BF5">
        <v>3</v>
      </c>
      <c r="BG5">
        <v>1.79</v>
      </c>
      <c r="BH5">
        <v>6.3</v>
      </c>
      <c r="BI5">
        <v>0.86</v>
      </c>
      <c r="BJ5">
        <v>0.98</v>
      </c>
      <c r="BK5">
        <v>0.91</v>
      </c>
      <c r="BL5">
        <v>0.87</v>
      </c>
      <c r="BM5">
        <v>0.16</v>
      </c>
      <c r="BN5">
        <v>2.34</v>
      </c>
      <c r="BO5">
        <v>3.77</v>
      </c>
      <c r="BP5">
        <v>0.26</v>
      </c>
      <c r="BQ5">
        <v>2.0299999999999998</v>
      </c>
      <c r="BR5">
        <v>2.19</v>
      </c>
      <c r="BS5">
        <v>1.64</v>
      </c>
      <c r="BT5">
        <v>2.9693719999999999</v>
      </c>
      <c r="BU5">
        <v>1.342031</v>
      </c>
      <c r="BV5">
        <v>1.9961500000000001</v>
      </c>
      <c r="BW5">
        <v>0.97132700000000005</v>
      </c>
      <c r="BX5">
        <v>1.959376</v>
      </c>
      <c r="BY5">
        <v>2.6840619999999999</v>
      </c>
      <c r="BZ5">
        <v>1.3277159999999999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</v>
      </c>
      <c r="CL5">
        <v>1.9378120000000001</v>
      </c>
      <c r="CM5">
        <v>3.5120239999999998</v>
      </c>
      <c r="CN5">
        <v>3.5429620000000002</v>
      </c>
      <c r="CO5">
        <v>4.2945000000000002</v>
      </c>
      <c r="CP5">
        <v>2.1292499999999999</v>
      </c>
      <c r="CQ5">
        <v>3.4642300000000001</v>
      </c>
      <c r="CR5">
        <v>0.85655999999999999</v>
      </c>
      <c r="CS5">
        <v>2.79379</v>
      </c>
      <c r="CT5">
        <v>0</v>
      </c>
      <c r="CU5">
        <v>0</v>
      </c>
      <c r="CV5">
        <v>0</v>
      </c>
      <c r="CW5">
        <v>0.99528000000000005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79.741197999999997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374.14928500000002</v>
      </c>
      <c r="L6">
        <v>230.62780000000001</v>
      </c>
      <c r="M6">
        <v>92.92</v>
      </c>
      <c r="N6">
        <v>119.15625</v>
      </c>
      <c r="O6">
        <v>124.7899</v>
      </c>
      <c r="P6">
        <v>122.99679999999999</v>
      </c>
      <c r="Q6">
        <v>11.010854</v>
      </c>
      <c r="R6">
        <v>18.865573999999999</v>
      </c>
      <c r="S6">
        <v>13.583867</v>
      </c>
      <c r="T6">
        <v>0.56000000000000005</v>
      </c>
      <c r="U6">
        <v>348.97500000000002</v>
      </c>
      <c r="V6">
        <v>2</v>
      </c>
      <c r="W6">
        <v>14</v>
      </c>
      <c r="X6">
        <v>40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44.702399999999997</v>
      </c>
      <c r="AH6">
        <v>0</v>
      </c>
      <c r="AI6">
        <v>0</v>
      </c>
      <c r="AJ6">
        <v>0</v>
      </c>
      <c r="AK6">
        <v>54.835500000000003</v>
      </c>
      <c r="AL6">
        <v>2.5564</v>
      </c>
      <c r="AM6">
        <v>0</v>
      </c>
      <c r="AN6">
        <v>0.66605999999999999</v>
      </c>
      <c r="AO6">
        <v>0</v>
      </c>
      <c r="AP6">
        <v>7.0454999999999997</v>
      </c>
      <c r="AQ6">
        <v>0</v>
      </c>
      <c r="AR6">
        <v>4.4160000000000004</v>
      </c>
      <c r="AS6">
        <v>10.358040000000001</v>
      </c>
      <c r="AT6">
        <v>14.172800000000001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79.771197999999998</v>
      </c>
      <c r="BA6">
        <f t="shared" si="1"/>
        <v>1741.3032279999998</v>
      </c>
      <c r="BB6">
        <v>3</v>
      </c>
      <c r="BD6">
        <v>6.76</v>
      </c>
      <c r="BE6">
        <v>1.92</v>
      </c>
      <c r="BF6">
        <v>3</v>
      </c>
      <c r="BG6">
        <v>1.79</v>
      </c>
      <c r="BH6">
        <v>6.3</v>
      </c>
      <c r="BI6">
        <v>0.86</v>
      </c>
      <c r="BJ6">
        <v>1.01</v>
      </c>
      <c r="BK6">
        <v>0.91</v>
      </c>
      <c r="BL6">
        <v>0.87</v>
      </c>
      <c r="BM6">
        <v>0.16</v>
      </c>
      <c r="BN6">
        <v>2.34</v>
      </c>
      <c r="BO6">
        <v>3.77</v>
      </c>
      <c r="BP6">
        <v>0.26</v>
      </c>
      <c r="BQ6">
        <v>2.0299999999999998</v>
      </c>
      <c r="BR6">
        <v>2.19</v>
      </c>
      <c r="BS6">
        <v>1.64</v>
      </c>
      <c r="BT6">
        <v>2.9693719999999999</v>
      </c>
      <c r="BU6">
        <v>1.342031</v>
      </c>
      <c r="BV6">
        <v>1.9961500000000001</v>
      </c>
      <c r="BW6">
        <v>0.97132700000000005</v>
      </c>
      <c r="BX6">
        <v>1.959376</v>
      </c>
      <c r="BY6">
        <v>2.6840619999999999</v>
      </c>
      <c r="BZ6">
        <v>1.3277159999999999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</v>
      </c>
      <c r="CL6">
        <v>1.9378120000000001</v>
      </c>
      <c r="CM6">
        <v>3.5120239999999998</v>
      </c>
      <c r="CN6">
        <v>3.5429620000000002</v>
      </c>
      <c r="CO6">
        <v>4.2945000000000002</v>
      </c>
      <c r="CP6">
        <v>2.1292499999999999</v>
      </c>
      <c r="CQ6">
        <v>3.4642300000000001</v>
      </c>
      <c r="CR6">
        <v>0.85655999999999999</v>
      </c>
      <c r="CS6">
        <v>2.79379</v>
      </c>
      <c r="CT6">
        <v>0</v>
      </c>
      <c r="CU6">
        <v>0</v>
      </c>
      <c r="CV6">
        <v>0</v>
      </c>
      <c r="CW6">
        <v>0.99528000000000005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79.771197999999998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374.15561500000001</v>
      </c>
      <c r="L7">
        <v>230.62780000000001</v>
      </c>
      <c r="M7">
        <v>92.92</v>
      </c>
      <c r="N7">
        <v>119.15625</v>
      </c>
      <c r="O7">
        <v>124.7899</v>
      </c>
      <c r="P7">
        <v>122.99679999999999</v>
      </c>
      <c r="Q7">
        <v>11.010854</v>
      </c>
      <c r="R7">
        <v>18.865573999999999</v>
      </c>
      <c r="S7">
        <v>13.583867</v>
      </c>
      <c r="T7">
        <v>0.56000000000000005</v>
      </c>
      <c r="U7">
        <v>348.97500000000002</v>
      </c>
      <c r="V7">
        <v>2</v>
      </c>
      <c r="W7">
        <v>14</v>
      </c>
      <c r="X7">
        <v>40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44.702399999999997</v>
      </c>
      <c r="AH7">
        <v>0</v>
      </c>
      <c r="AI7">
        <v>0</v>
      </c>
      <c r="AJ7">
        <v>0</v>
      </c>
      <c r="AK7">
        <v>54.835500000000003</v>
      </c>
      <c r="AL7">
        <v>2.5564</v>
      </c>
      <c r="AM7">
        <v>0</v>
      </c>
      <c r="AN7">
        <v>0.66605999999999999</v>
      </c>
      <c r="AO7">
        <v>0</v>
      </c>
      <c r="AP7">
        <v>2.5619999999999998</v>
      </c>
      <c r="AQ7">
        <v>0</v>
      </c>
      <c r="AR7">
        <v>4.4160000000000004</v>
      </c>
      <c r="AS7">
        <v>10.358040000000001</v>
      </c>
      <c r="AT7">
        <v>14.172800000000001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79.801197999999985</v>
      </c>
      <c r="BA7">
        <f t="shared" si="1"/>
        <v>1736.8560579999994</v>
      </c>
      <c r="BB7">
        <v>4</v>
      </c>
      <c r="BD7">
        <v>6.76</v>
      </c>
      <c r="BE7">
        <v>1.92</v>
      </c>
      <c r="BF7">
        <v>3</v>
      </c>
      <c r="BG7">
        <v>1.79</v>
      </c>
      <c r="BH7">
        <v>6.3</v>
      </c>
      <c r="BI7">
        <v>0.86</v>
      </c>
      <c r="BJ7">
        <v>1.04</v>
      </c>
      <c r="BK7">
        <v>0.91</v>
      </c>
      <c r="BL7">
        <v>0.87</v>
      </c>
      <c r="BM7">
        <v>0.16</v>
      </c>
      <c r="BN7">
        <v>2.34</v>
      </c>
      <c r="BO7">
        <v>3.77</v>
      </c>
      <c r="BP7">
        <v>0.26</v>
      </c>
      <c r="BQ7">
        <v>2.0299999999999998</v>
      </c>
      <c r="BR7">
        <v>2.19</v>
      </c>
      <c r="BS7">
        <v>1.64</v>
      </c>
      <c r="BT7">
        <v>2.9693719999999999</v>
      </c>
      <c r="BU7">
        <v>1.342031</v>
      </c>
      <c r="BV7">
        <v>1.9961500000000001</v>
      </c>
      <c r="BW7">
        <v>0.97132700000000005</v>
      </c>
      <c r="BX7">
        <v>1.959376</v>
      </c>
      <c r="BY7">
        <v>2.6840619999999999</v>
      </c>
      <c r="BZ7">
        <v>1.3277159999999999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</v>
      </c>
      <c r="CL7">
        <v>1.9378120000000001</v>
      </c>
      <c r="CM7">
        <v>3.5120239999999998</v>
      </c>
      <c r="CN7">
        <v>3.5429620000000002</v>
      </c>
      <c r="CO7">
        <v>4.2945000000000002</v>
      </c>
      <c r="CP7">
        <v>2.1292499999999999</v>
      </c>
      <c r="CQ7">
        <v>3.4642300000000001</v>
      </c>
      <c r="CR7">
        <v>0.85655999999999999</v>
      </c>
      <c r="CS7">
        <v>2.79379</v>
      </c>
      <c r="CT7">
        <v>0</v>
      </c>
      <c r="CU7">
        <v>0</v>
      </c>
      <c r="CV7">
        <v>0</v>
      </c>
      <c r="CW7">
        <v>0.99528000000000005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79.801197999999985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374.13647099999997</v>
      </c>
      <c r="L8">
        <v>230.62780000000001</v>
      </c>
      <c r="M8">
        <v>92.92</v>
      </c>
      <c r="N8">
        <v>119.15625</v>
      </c>
      <c r="O8">
        <v>124.7899</v>
      </c>
      <c r="P8">
        <v>122.99679999999999</v>
      </c>
      <c r="Q8">
        <v>11.010854</v>
      </c>
      <c r="R8">
        <v>18.865573999999999</v>
      </c>
      <c r="S8">
        <v>13.583867</v>
      </c>
      <c r="T8">
        <v>0.56000000000000005</v>
      </c>
      <c r="U8">
        <v>348.97500000000002</v>
      </c>
      <c r="V8">
        <v>2</v>
      </c>
      <c r="W8">
        <v>14</v>
      </c>
      <c r="X8">
        <v>40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44.702399999999997</v>
      </c>
      <c r="AH8">
        <v>0</v>
      </c>
      <c r="AI8">
        <v>0</v>
      </c>
      <c r="AJ8">
        <v>0</v>
      </c>
      <c r="AK8">
        <v>54.835500000000003</v>
      </c>
      <c r="AL8">
        <v>2.5564</v>
      </c>
      <c r="AM8">
        <v>0</v>
      </c>
      <c r="AN8">
        <v>0.66605999999999999</v>
      </c>
      <c r="AO8">
        <v>0</v>
      </c>
      <c r="AP8">
        <v>2.5619999999999998</v>
      </c>
      <c r="AQ8">
        <v>0</v>
      </c>
      <c r="AR8">
        <v>4.4160000000000004</v>
      </c>
      <c r="AS8">
        <v>10.358040000000001</v>
      </c>
      <c r="AT8">
        <v>14.172800000000001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79.821197999999995</v>
      </c>
      <c r="BA8">
        <f t="shared" si="1"/>
        <v>1736.8569139999997</v>
      </c>
      <c r="BB8">
        <v>5</v>
      </c>
      <c r="BD8">
        <v>6.76</v>
      </c>
      <c r="BE8">
        <v>1.92</v>
      </c>
      <c r="BF8">
        <v>3</v>
      </c>
      <c r="BG8">
        <v>1.79</v>
      </c>
      <c r="BH8">
        <v>6.3</v>
      </c>
      <c r="BI8">
        <v>0.86</v>
      </c>
      <c r="BJ8">
        <v>1.06</v>
      </c>
      <c r="BK8">
        <v>0.91</v>
      </c>
      <c r="BL8">
        <v>0.87</v>
      </c>
      <c r="BM8">
        <v>0.16</v>
      </c>
      <c r="BN8">
        <v>2.34</v>
      </c>
      <c r="BO8">
        <v>3.77</v>
      </c>
      <c r="BP8">
        <v>0.26</v>
      </c>
      <c r="BQ8">
        <v>2.0299999999999998</v>
      </c>
      <c r="BR8">
        <v>2.19</v>
      </c>
      <c r="BS8">
        <v>1.64</v>
      </c>
      <c r="BT8">
        <v>2.9693719999999999</v>
      </c>
      <c r="BU8">
        <v>1.342031</v>
      </c>
      <c r="BV8">
        <v>1.9961500000000001</v>
      </c>
      <c r="BW8">
        <v>0.97132700000000005</v>
      </c>
      <c r="BX8">
        <v>1.959376</v>
      </c>
      <c r="BY8">
        <v>2.6840619999999999</v>
      </c>
      <c r="BZ8">
        <v>1.3277159999999999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</v>
      </c>
      <c r="CL8">
        <v>1.9378120000000001</v>
      </c>
      <c r="CM8">
        <v>3.5120239999999998</v>
      </c>
      <c r="CN8">
        <v>3.5429620000000002</v>
      </c>
      <c r="CO8">
        <v>4.2945000000000002</v>
      </c>
      <c r="CP8">
        <v>2.1292499999999999</v>
      </c>
      <c r="CQ8">
        <v>3.4642300000000001</v>
      </c>
      <c r="CR8">
        <v>0.85655999999999999</v>
      </c>
      <c r="CS8">
        <v>2.79379</v>
      </c>
      <c r="CT8">
        <v>0</v>
      </c>
      <c r="CU8">
        <v>0</v>
      </c>
      <c r="CV8">
        <v>0</v>
      </c>
      <c r="CW8">
        <v>0.99528000000000005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79.821197999999995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374.142832</v>
      </c>
      <c r="L9">
        <v>230.62780000000001</v>
      </c>
      <c r="M9">
        <v>92.92</v>
      </c>
      <c r="N9">
        <v>119.15625</v>
      </c>
      <c r="O9">
        <v>124.7899</v>
      </c>
      <c r="P9">
        <v>122.99679999999999</v>
      </c>
      <c r="Q9">
        <v>11.010854</v>
      </c>
      <c r="R9">
        <v>18.865573999999999</v>
      </c>
      <c r="S9">
        <v>13.583867</v>
      </c>
      <c r="T9">
        <v>0.56000000000000005</v>
      </c>
      <c r="U9">
        <v>348.97500000000002</v>
      </c>
      <c r="V9">
        <v>2</v>
      </c>
      <c r="W9">
        <v>14</v>
      </c>
      <c r="X9">
        <v>40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44.702399999999997</v>
      </c>
      <c r="AH9">
        <v>0</v>
      </c>
      <c r="AI9">
        <v>0</v>
      </c>
      <c r="AJ9">
        <v>0</v>
      </c>
      <c r="AK9">
        <v>54.835500000000003</v>
      </c>
      <c r="AL9">
        <v>2.5564</v>
      </c>
      <c r="AM9">
        <v>0</v>
      </c>
      <c r="AN9">
        <v>0.66605999999999999</v>
      </c>
      <c r="AO9">
        <v>0</v>
      </c>
      <c r="AP9">
        <v>2.5619999999999998</v>
      </c>
      <c r="AQ9">
        <v>0</v>
      </c>
      <c r="AR9">
        <v>4.4160000000000004</v>
      </c>
      <c r="AS9">
        <v>10.358040000000001</v>
      </c>
      <c r="AT9">
        <v>14.172800000000001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79.871197999999993</v>
      </c>
      <c r="BA9">
        <f t="shared" si="1"/>
        <v>1736.9132749999999</v>
      </c>
      <c r="BB9">
        <v>6</v>
      </c>
      <c r="BD9">
        <v>6.76</v>
      </c>
      <c r="BE9">
        <v>1.92</v>
      </c>
      <c r="BF9">
        <v>3</v>
      </c>
      <c r="BG9">
        <v>1.79</v>
      </c>
      <c r="BH9">
        <v>6.3</v>
      </c>
      <c r="BI9">
        <v>0.86</v>
      </c>
      <c r="BJ9">
        <v>1.1100000000000001</v>
      </c>
      <c r="BK9">
        <v>0.91</v>
      </c>
      <c r="BL9">
        <v>0.87</v>
      </c>
      <c r="BM9">
        <v>0.16</v>
      </c>
      <c r="BN9">
        <v>2.34</v>
      </c>
      <c r="BO9">
        <v>3.77</v>
      </c>
      <c r="BP9">
        <v>0.26</v>
      </c>
      <c r="BQ9">
        <v>2.0299999999999998</v>
      </c>
      <c r="BR9">
        <v>2.19</v>
      </c>
      <c r="BS9">
        <v>1.64</v>
      </c>
      <c r="BT9">
        <v>2.9693719999999999</v>
      </c>
      <c r="BU9">
        <v>1.342031</v>
      </c>
      <c r="BV9">
        <v>1.9961500000000001</v>
      </c>
      <c r="BW9">
        <v>0.97132700000000005</v>
      </c>
      <c r="BX9">
        <v>1.959376</v>
      </c>
      <c r="BY9">
        <v>2.6840619999999999</v>
      </c>
      <c r="BZ9">
        <v>1.3277159999999999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</v>
      </c>
      <c r="CL9">
        <v>1.9378120000000001</v>
      </c>
      <c r="CM9">
        <v>3.5120239999999998</v>
      </c>
      <c r="CN9">
        <v>3.5429620000000002</v>
      </c>
      <c r="CO9">
        <v>4.2945000000000002</v>
      </c>
      <c r="CP9">
        <v>2.1292499999999999</v>
      </c>
      <c r="CQ9">
        <v>3.4642300000000001</v>
      </c>
      <c r="CR9">
        <v>0.85655999999999999</v>
      </c>
      <c r="CS9">
        <v>2.79379</v>
      </c>
      <c r="CT9">
        <v>0</v>
      </c>
      <c r="CU9">
        <v>0</v>
      </c>
      <c r="CV9">
        <v>0</v>
      </c>
      <c r="CW9">
        <v>0.99528000000000005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79.871197999999993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374.13647099999997</v>
      </c>
      <c r="L10">
        <v>230.62780000000001</v>
      </c>
      <c r="M10">
        <v>92.92</v>
      </c>
      <c r="N10">
        <v>119.15625</v>
      </c>
      <c r="O10">
        <v>124.7899</v>
      </c>
      <c r="P10">
        <v>122.99679999999999</v>
      </c>
      <c r="Q10">
        <v>11.010854</v>
      </c>
      <c r="R10">
        <v>18.865573999999999</v>
      </c>
      <c r="S10">
        <v>13.583867</v>
      </c>
      <c r="T10">
        <v>0.56000000000000005</v>
      </c>
      <c r="U10">
        <v>348.97500000000002</v>
      </c>
      <c r="V10">
        <v>2</v>
      </c>
      <c r="W10">
        <v>14</v>
      </c>
      <c r="X10">
        <v>40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44.702399999999997</v>
      </c>
      <c r="AH10">
        <v>0</v>
      </c>
      <c r="AI10">
        <v>0</v>
      </c>
      <c r="AJ10">
        <v>0</v>
      </c>
      <c r="AK10">
        <v>54.835500000000003</v>
      </c>
      <c r="AL10">
        <v>2.5564</v>
      </c>
      <c r="AM10">
        <v>0</v>
      </c>
      <c r="AN10">
        <v>0.66605999999999999</v>
      </c>
      <c r="AO10">
        <v>0</v>
      </c>
      <c r="AP10">
        <v>2.5619999999999998</v>
      </c>
      <c r="AQ10">
        <v>0</v>
      </c>
      <c r="AR10">
        <v>4.4160000000000004</v>
      </c>
      <c r="AS10">
        <v>10.358040000000001</v>
      </c>
      <c r="AT10">
        <v>14.172800000000001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79.92119799999999</v>
      </c>
      <c r="BA10">
        <f t="shared" si="1"/>
        <v>1736.9569139999996</v>
      </c>
      <c r="BB10">
        <v>7</v>
      </c>
      <c r="BD10">
        <v>6.76</v>
      </c>
      <c r="BE10">
        <v>1.92</v>
      </c>
      <c r="BF10">
        <v>3</v>
      </c>
      <c r="BG10">
        <v>1.79</v>
      </c>
      <c r="BH10">
        <v>6.3</v>
      </c>
      <c r="BI10">
        <v>0.86</v>
      </c>
      <c r="BJ10">
        <v>1.1599999999999999</v>
      </c>
      <c r="BK10">
        <v>0.91</v>
      </c>
      <c r="BL10">
        <v>0.87</v>
      </c>
      <c r="BM10">
        <v>0.16</v>
      </c>
      <c r="BN10">
        <v>2.34</v>
      </c>
      <c r="BO10">
        <v>3.77</v>
      </c>
      <c r="BP10">
        <v>0.26</v>
      </c>
      <c r="BQ10">
        <v>2.0299999999999998</v>
      </c>
      <c r="BR10">
        <v>2.19</v>
      </c>
      <c r="BS10">
        <v>1.64</v>
      </c>
      <c r="BT10">
        <v>2.9693719999999999</v>
      </c>
      <c r="BU10">
        <v>1.342031</v>
      </c>
      <c r="BV10">
        <v>1.9961500000000001</v>
      </c>
      <c r="BW10">
        <v>0.97132700000000005</v>
      </c>
      <c r="BX10">
        <v>1.959376</v>
      </c>
      <c r="BY10">
        <v>2.6840619999999999</v>
      </c>
      <c r="BZ10">
        <v>1.3277159999999999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</v>
      </c>
      <c r="CL10">
        <v>1.9378120000000001</v>
      </c>
      <c r="CM10">
        <v>3.5120239999999998</v>
      </c>
      <c r="CN10">
        <v>3.5429620000000002</v>
      </c>
      <c r="CO10">
        <v>4.2945000000000002</v>
      </c>
      <c r="CP10">
        <v>2.1292499999999999</v>
      </c>
      <c r="CQ10">
        <v>3.4642300000000001</v>
      </c>
      <c r="CR10">
        <v>0.85655999999999999</v>
      </c>
      <c r="CS10">
        <v>2.79379</v>
      </c>
      <c r="CT10">
        <v>0</v>
      </c>
      <c r="CU10">
        <v>0</v>
      </c>
      <c r="CV10">
        <v>0</v>
      </c>
      <c r="CW10">
        <v>0.99528000000000005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79.92119799999999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374.142832</v>
      </c>
      <c r="L11">
        <v>230.62780000000001</v>
      </c>
      <c r="M11">
        <v>92.92</v>
      </c>
      <c r="N11">
        <v>119.15625</v>
      </c>
      <c r="O11">
        <v>124.7899</v>
      </c>
      <c r="P11">
        <v>122.99679999999999</v>
      </c>
      <c r="Q11">
        <v>11.010854</v>
      </c>
      <c r="R11">
        <v>18.865573999999999</v>
      </c>
      <c r="S11">
        <v>13.583867</v>
      </c>
      <c r="T11">
        <v>0.56000000000000005</v>
      </c>
      <c r="U11">
        <v>348.97500000000002</v>
      </c>
      <c r="V11">
        <v>2</v>
      </c>
      <c r="W11">
        <v>14</v>
      </c>
      <c r="X11">
        <v>40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44.702399999999997</v>
      </c>
      <c r="AH11">
        <v>0</v>
      </c>
      <c r="AI11">
        <v>0</v>
      </c>
      <c r="AJ11">
        <v>0</v>
      </c>
      <c r="AK11">
        <v>54.835500000000003</v>
      </c>
      <c r="AL11">
        <v>12.782</v>
      </c>
      <c r="AM11">
        <v>0</v>
      </c>
      <c r="AN11">
        <v>0.66605999999999999</v>
      </c>
      <c r="AO11">
        <v>0</v>
      </c>
      <c r="AP11">
        <v>2.5619999999999998</v>
      </c>
      <c r="AQ11">
        <v>0</v>
      </c>
      <c r="AR11">
        <v>4.4160000000000004</v>
      </c>
      <c r="AS11">
        <v>5.1117600000000003</v>
      </c>
      <c r="AT11">
        <v>14.172800000000001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79.961197999999996</v>
      </c>
      <c r="BA11">
        <f t="shared" si="1"/>
        <v>1741.9825949999997</v>
      </c>
      <c r="BB11">
        <v>8</v>
      </c>
      <c r="BD11">
        <v>6.76</v>
      </c>
      <c r="BE11">
        <v>1.92</v>
      </c>
      <c r="BF11">
        <v>3</v>
      </c>
      <c r="BG11">
        <v>1.79</v>
      </c>
      <c r="BH11">
        <v>6.3</v>
      </c>
      <c r="BI11">
        <v>0.86</v>
      </c>
      <c r="BJ11">
        <v>1.2</v>
      </c>
      <c r="BK11">
        <v>0.91</v>
      </c>
      <c r="BL11">
        <v>0.87</v>
      </c>
      <c r="BM11">
        <v>0.16</v>
      </c>
      <c r="BN11">
        <v>2.34</v>
      </c>
      <c r="BO11">
        <v>3.77</v>
      </c>
      <c r="BP11">
        <v>0.26</v>
      </c>
      <c r="BQ11">
        <v>2.0299999999999998</v>
      </c>
      <c r="BR11">
        <v>2.19</v>
      </c>
      <c r="BS11">
        <v>1.64</v>
      </c>
      <c r="BT11">
        <v>2.9693719999999999</v>
      </c>
      <c r="BU11">
        <v>1.342031</v>
      </c>
      <c r="BV11">
        <v>1.9961500000000001</v>
      </c>
      <c r="BW11">
        <v>0.97132700000000005</v>
      </c>
      <c r="BX11">
        <v>1.959376</v>
      </c>
      <c r="BY11">
        <v>2.6840619999999999</v>
      </c>
      <c r="BZ11">
        <v>1.3277159999999999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</v>
      </c>
      <c r="CL11">
        <v>1.9378120000000001</v>
      </c>
      <c r="CM11">
        <v>3.5120239999999998</v>
      </c>
      <c r="CN11">
        <v>3.5429620000000002</v>
      </c>
      <c r="CO11">
        <v>4.2945000000000002</v>
      </c>
      <c r="CP11">
        <v>2.1292499999999999</v>
      </c>
      <c r="CQ11">
        <v>3.4642300000000001</v>
      </c>
      <c r="CR11">
        <v>0.85655999999999999</v>
      </c>
      <c r="CS11">
        <v>2.79379</v>
      </c>
      <c r="CT11">
        <v>0</v>
      </c>
      <c r="CU11">
        <v>0</v>
      </c>
      <c r="CV11">
        <v>0</v>
      </c>
      <c r="CW11">
        <v>0.99528000000000005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79.961197999999996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374.13647099999997</v>
      </c>
      <c r="L12">
        <v>230.62780000000001</v>
      </c>
      <c r="M12">
        <v>92.92</v>
      </c>
      <c r="N12">
        <v>119.15625</v>
      </c>
      <c r="O12">
        <v>124.7899</v>
      </c>
      <c r="P12">
        <v>122.99679999999999</v>
      </c>
      <c r="Q12">
        <v>11.010854</v>
      </c>
      <c r="R12">
        <v>18.865573999999999</v>
      </c>
      <c r="S12">
        <v>13.583867</v>
      </c>
      <c r="T12">
        <v>0.56000000000000005</v>
      </c>
      <c r="U12">
        <v>348.97500000000002</v>
      </c>
      <c r="V12">
        <v>2</v>
      </c>
      <c r="W12">
        <v>14</v>
      </c>
      <c r="X12">
        <v>40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44.702399999999997</v>
      </c>
      <c r="AH12">
        <v>0</v>
      </c>
      <c r="AI12">
        <v>0</v>
      </c>
      <c r="AJ12">
        <v>0</v>
      </c>
      <c r="AK12">
        <v>54.835500000000003</v>
      </c>
      <c r="AL12">
        <v>53.451999999999998</v>
      </c>
      <c r="AM12">
        <v>0</v>
      </c>
      <c r="AN12">
        <v>0.66605999999999999</v>
      </c>
      <c r="AO12">
        <v>0</v>
      </c>
      <c r="AP12">
        <v>2.5619999999999998</v>
      </c>
      <c r="AQ12">
        <v>0</v>
      </c>
      <c r="AR12">
        <v>4.4160000000000004</v>
      </c>
      <c r="AS12">
        <v>5.1117600000000003</v>
      </c>
      <c r="AT12">
        <v>14.172800000000001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80.021197999999998</v>
      </c>
      <c r="BA12">
        <f t="shared" si="1"/>
        <v>1782.7062339999995</v>
      </c>
      <c r="BB12">
        <v>9</v>
      </c>
      <c r="BD12">
        <v>6.76</v>
      </c>
      <c r="BE12">
        <v>1.92</v>
      </c>
      <c r="BF12">
        <v>3</v>
      </c>
      <c r="BG12">
        <v>1.79</v>
      </c>
      <c r="BH12">
        <v>6.3</v>
      </c>
      <c r="BI12">
        <v>0.86</v>
      </c>
      <c r="BJ12">
        <v>1.26</v>
      </c>
      <c r="BK12">
        <v>0.91</v>
      </c>
      <c r="BL12">
        <v>0.87</v>
      </c>
      <c r="BM12">
        <v>0.16</v>
      </c>
      <c r="BN12">
        <v>2.34</v>
      </c>
      <c r="BO12">
        <v>3.77</v>
      </c>
      <c r="BP12">
        <v>0.26</v>
      </c>
      <c r="BQ12">
        <v>2.0299999999999998</v>
      </c>
      <c r="BR12">
        <v>2.19</v>
      </c>
      <c r="BS12">
        <v>1.64</v>
      </c>
      <c r="BT12">
        <v>2.9693719999999999</v>
      </c>
      <c r="BU12">
        <v>1.342031</v>
      </c>
      <c r="BV12">
        <v>1.9961500000000001</v>
      </c>
      <c r="BW12">
        <v>0.97132700000000005</v>
      </c>
      <c r="BX12">
        <v>1.959376</v>
      </c>
      <c r="BY12">
        <v>2.6840619999999999</v>
      </c>
      <c r="BZ12">
        <v>1.3277159999999999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</v>
      </c>
      <c r="CL12">
        <v>1.9378120000000001</v>
      </c>
      <c r="CM12">
        <v>3.5120239999999998</v>
      </c>
      <c r="CN12">
        <v>3.5429620000000002</v>
      </c>
      <c r="CO12">
        <v>4.2945000000000002</v>
      </c>
      <c r="CP12">
        <v>2.1292499999999999</v>
      </c>
      <c r="CQ12">
        <v>3.4642300000000001</v>
      </c>
      <c r="CR12">
        <v>0.85655999999999999</v>
      </c>
      <c r="CS12">
        <v>2.79379</v>
      </c>
      <c r="CT12">
        <v>0</v>
      </c>
      <c r="CU12">
        <v>0</v>
      </c>
      <c r="CV12">
        <v>0</v>
      </c>
      <c r="CW12">
        <v>0.99528000000000005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80.021197999999998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374.142832</v>
      </c>
      <c r="L13">
        <v>230.62780000000001</v>
      </c>
      <c r="M13">
        <v>92.92</v>
      </c>
      <c r="N13">
        <v>119.15625</v>
      </c>
      <c r="O13">
        <v>124.7899</v>
      </c>
      <c r="P13">
        <v>122.99679999999999</v>
      </c>
      <c r="Q13">
        <v>11.010854</v>
      </c>
      <c r="R13">
        <v>18.865573999999999</v>
      </c>
      <c r="S13">
        <v>13.583867</v>
      </c>
      <c r="T13">
        <v>0.56000000000000005</v>
      </c>
      <c r="U13">
        <v>348.97500000000002</v>
      </c>
      <c r="V13">
        <v>2</v>
      </c>
      <c r="W13">
        <v>14</v>
      </c>
      <c r="X13">
        <v>40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44.702399999999997</v>
      </c>
      <c r="AH13">
        <v>0</v>
      </c>
      <c r="AI13">
        <v>0</v>
      </c>
      <c r="AJ13">
        <v>0</v>
      </c>
      <c r="AK13">
        <v>54.835500000000003</v>
      </c>
      <c r="AL13">
        <v>53.451999999999998</v>
      </c>
      <c r="AM13">
        <v>0</v>
      </c>
      <c r="AN13">
        <v>0.66605999999999999</v>
      </c>
      <c r="AO13">
        <v>0</v>
      </c>
      <c r="AP13">
        <v>2.5619999999999998</v>
      </c>
      <c r="AQ13">
        <v>0</v>
      </c>
      <c r="AR13">
        <v>4.4160000000000004</v>
      </c>
      <c r="AS13">
        <v>5.1117600000000003</v>
      </c>
      <c r="AT13">
        <v>14.172800000000001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79.731197999999992</v>
      </c>
      <c r="BA13">
        <f t="shared" si="1"/>
        <v>1782.4225949999998</v>
      </c>
      <c r="BB13">
        <v>10</v>
      </c>
      <c r="BD13">
        <v>6.76</v>
      </c>
      <c r="BE13">
        <v>1.92</v>
      </c>
      <c r="BF13">
        <v>3</v>
      </c>
      <c r="BG13">
        <v>1.79</v>
      </c>
      <c r="BH13">
        <v>6.3</v>
      </c>
      <c r="BI13">
        <v>0.88</v>
      </c>
      <c r="BJ13">
        <v>0.95</v>
      </c>
      <c r="BK13">
        <v>0.91</v>
      </c>
      <c r="BL13">
        <v>0.87</v>
      </c>
      <c r="BM13">
        <v>0.16</v>
      </c>
      <c r="BN13">
        <v>2.34</v>
      </c>
      <c r="BO13">
        <v>3.77</v>
      </c>
      <c r="BP13">
        <v>0.26</v>
      </c>
      <c r="BQ13">
        <v>2.0299999999999998</v>
      </c>
      <c r="BR13">
        <v>2.19</v>
      </c>
      <c r="BS13">
        <v>1.64</v>
      </c>
      <c r="BT13">
        <v>2.9693719999999999</v>
      </c>
      <c r="BU13">
        <v>1.342031</v>
      </c>
      <c r="BV13">
        <v>1.9961500000000001</v>
      </c>
      <c r="BW13">
        <v>0.97132700000000005</v>
      </c>
      <c r="BX13">
        <v>1.959376</v>
      </c>
      <c r="BY13">
        <v>2.6840619999999999</v>
      </c>
      <c r="BZ13">
        <v>1.3277159999999999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</v>
      </c>
      <c r="CL13">
        <v>1.9378120000000001</v>
      </c>
      <c r="CM13">
        <v>3.5120239999999998</v>
      </c>
      <c r="CN13">
        <v>3.5429620000000002</v>
      </c>
      <c r="CO13">
        <v>4.2945000000000002</v>
      </c>
      <c r="CP13">
        <v>2.1292499999999999</v>
      </c>
      <c r="CQ13">
        <v>3.4642300000000001</v>
      </c>
      <c r="CR13">
        <v>0.85655999999999999</v>
      </c>
      <c r="CS13">
        <v>2.79379</v>
      </c>
      <c r="CT13">
        <v>0</v>
      </c>
      <c r="CU13">
        <v>0</v>
      </c>
      <c r="CV13">
        <v>0</v>
      </c>
      <c r="CW13">
        <v>0.99528000000000005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79.731197999999992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374.13647099999997</v>
      </c>
      <c r="L14">
        <v>230.62780000000001</v>
      </c>
      <c r="M14">
        <v>92.92</v>
      </c>
      <c r="N14">
        <v>119.15625</v>
      </c>
      <c r="O14">
        <v>124.7899</v>
      </c>
      <c r="P14">
        <v>122.99679999999999</v>
      </c>
      <c r="Q14">
        <v>11.010854</v>
      </c>
      <c r="R14">
        <v>18.865573999999999</v>
      </c>
      <c r="S14">
        <v>13.583867</v>
      </c>
      <c r="T14">
        <v>0.56000000000000005</v>
      </c>
      <c r="U14">
        <v>348.97500000000002</v>
      </c>
      <c r="V14">
        <v>2</v>
      </c>
      <c r="W14">
        <v>14</v>
      </c>
      <c r="X14">
        <v>40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44.702399999999997</v>
      </c>
      <c r="AH14">
        <v>0</v>
      </c>
      <c r="AI14">
        <v>0</v>
      </c>
      <c r="AJ14">
        <v>0</v>
      </c>
      <c r="AK14">
        <v>54.835500000000003</v>
      </c>
      <c r="AL14">
        <v>53.451999999999998</v>
      </c>
      <c r="AM14">
        <v>0</v>
      </c>
      <c r="AN14">
        <v>0.66605999999999999</v>
      </c>
      <c r="AO14">
        <v>0</v>
      </c>
      <c r="AP14">
        <v>2.5619999999999998</v>
      </c>
      <c r="AQ14">
        <v>0</v>
      </c>
      <c r="AR14">
        <v>6.6239999999999997</v>
      </c>
      <c r="AS14">
        <v>5.1117600000000003</v>
      </c>
      <c r="AT14">
        <v>14.172800000000001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79.761197999999993</v>
      </c>
      <c r="BA14">
        <f t="shared" si="1"/>
        <v>1784.6542339999996</v>
      </c>
      <c r="BB14">
        <v>11</v>
      </c>
      <c r="BD14">
        <v>6.76</v>
      </c>
      <c r="BE14">
        <v>1.92</v>
      </c>
      <c r="BF14">
        <v>3</v>
      </c>
      <c r="BG14">
        <v>1.79</v>
      </c>
      <c r="BH14">
        <v>6.3</v>
      </c>
      <c r="BI14">
        <v>0.88</v>
      </c>
      <c r="BJ14">
        <v>0.98</v>
      </c>
      <c r="BK14">
        <v>0.91</v>
      </c>
      <c r="BL14">
        <v>0.87</v>
      </c>
      <c r="BM14">
        <v>0.16</v>
      </c>
      <c r="BN14">
        <v>2.34</v>
      </c>
      <c r="BO14">
        <v>3.77</v>
      </c>
      <c r="BP14">
        <v>0.26</v>
      </c>
      <c r="BQ14">
        <v>2.0299999999999998</v>
      </c>
      <c r="BR14">
        <v>2.19</v>
      </c>
      <c r="BS14">
        <v>1.64</v>
      </c>
      <c r="BT14">
        <v>2.9693719999999999</v>
      </c>
      <c r="BU14">
        <v>1.342031</v>
      </c>
      <c r="BV14">
        <v>1.9961500000000001</v>
      </c>
      <c r="BW14">
        <v>0.97132700000000005</v>
      </c>
      <c r="BX14">
        <v>1.959376</v>
      </c>
      <c r="BY14">
        <v>2.6840619999999999</v>
      </c>
      <c r="BZ14">
        <v>1.3277159999999999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</v>
      </c>
      <c r="CL14">
        <v>1.9378120000000001</v>
      </c>
      <c r="CM14">
        <v>3.5120239999999998</v>
      </c>
      <c r="CN14">
        <v>3.5429620000000002</v>
      </c>
      <c r="CO14">
        <v>4.2945000000000002</v>
      </c>
      <c r="CP14">
        <v>2.1292499999999999</v>
      </c>
      <c r="CQ14">
        <v>3.4642300000000001</v>
      </c>
      <c r="CR14">
        <v>0.85655999999999999</v>
      </c>
      <c r="CS14">
        <v>2.79379</v>
      </c>
      <c r="CT14">
        <v>0</v>
      </c>
      <c r="CU14">
        <v>0</v>
      </c>
      <c r="CV14">
        <v>0</v>
      </c>
      <c r="CW14">
        <v>0.99528000000000005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79.761197999999993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374.142832</v>
      </c>
      <c r="L15">
        <v>230.62780000000001</v>
      </c>
      <c r="M15">
        <v>92.92</v>
      </c>
      <c r="N15">
        <v>119.15625</v>
      </c>
      <c r="O15">
        <v>124.7899</v>
      </c>
      <c r="P15">
        <v>122.99679999999999</v>
      </c>
      <c r="Q15">
        <v>11.010854</v>
      </c>
      <c r="R15">
        <v>18.654501</v>
      </c>
      <c r="S15">
        <v>13.583867</v>
      </c>
      <c r="T15">
        <v>0.56000000000000005</v>
      </c>
      <c r="U15">
        <v>348.97500000000002</v>
      </c>
      <c r="V15">
        <v>2</v>
      </c>
      <c r="W15">
        <v>14</v>
      </c>
      <c r="X15">
        <v>40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44.702399999999997</v>
      </c>
      <c r="AH15">
        <v>0</v>
      </c>
      <c r="AI15">
        <v>0</v>
      </c>
      <c r="AJ15">
        <v>0</v>
      </c>
      <c r="AK15">
        <v>54.835500000000003</v>
      </c>
      <c r="AL15">
        <v>53.451999999999998</v>
      </c>
      <c r="AM15">
        <v>0</v>
      </c>
      <c r="AN15">
        <v>0.66605999999999999</v>
      </c>
      <c r="AO15">
        <v>0</v>
      </c>
      <c r="AP15">
        <v>2.5619999999999998</v>
      </c>
      <c r="AQ15">
        <v>0</v>
      </c>
      <c r="AR15">
        <v>27.6</v>
      </c>
      <c r="AS15">
        <v>5.1117600000000003</v>
      </c>
      <c r="AT15">
        <v>14.172800000000001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79.761197999999993</v>
      </c>
      <c r="BA15">
        <f t="shared" si="1"/>
        <v>1805.4255219999998</v>
      </c>
      <c r="BB15">
        <v>12</v>
      </c>
      <c r="BD15">
        <v>6.76</v>
      </c>
      <c r="BE15">
        <v>1.92</v>
      </c>
      <c r="BF15">
        <v>3</v>
      </c>
      <c r="BG15">
        <v>1.79</v>
      </c>
      <c r="BH15">
        <v>6.3</v>
      </c>
      <c r="BI15">
        <v>0.88</v>
      </c>
      <c r="BJ15">
        <v>0.98</v>
      </c>
      <c r="BK15">
        <v>0.91</v>
      </c>
      <c r="BL15">
        <v>0.87</v>
      </c>
      <c r="BM15">
        <v>0.16</v>
      </c>
      <c r="BN15">
        <v>2.34</v>
      </c>
      <c r="BO15">
        <v>3.77</v>
      </c>
      <c r="BP15">
        <v>0.26</v>
      </c>
      <c r="BQ15">
        <v>2.0299999999999998</v>
      </c>
      <c r="BR15">
        <v>2.19</v>
      </c>
      <c r="BS15">
        <v>1.64</v>
      </c>
      <c r="BT15">
        <v>2.9693719999999999</v>
      </c>
      <c r="BU15">
        <v>1.342031</v>
      </c>
      <c r="BV15">
        <v>1.9961500000000001</v>
      </c>
      <c r="BW15">
        <v>0.97132700000000005</v>
      </c>
      <c r="BX15">
        <v>1.959376</v>
      </c>
      <c r="BY15">
        <v>2.6840619999999999</v>
      </c>
      <c r="BZ15">
        <v>1.3277159999999999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</v>
      </c>
      <c r="CL15">
        <v>1.9378120000000001</v>
      </c>
      <c r="CM15">
        <v>3.5120239999999998</v>
      </c>
      <c r="CN15">
        <v>3.5429620000000002</v>
      </c>
      <c r="CO15">
        <v>4.2945000000000002</v>
      </c>
      <c r="CP15">
        <v>2.1292499999999999</v>
      </c>
      <c r="CQ15">
        <v>3.4642300000000001</v>
      </c>
      <c r="CR15">
        <v>0.85655999999999999</v>
      </c>
      <c r="CS15">
        <v>2.79379</v>
      </c>
      <c r="CT15">
        <v>0</v>
      </c>
      <c r="CU15">
        <v>0</v>
      </c>
      <c r="CV15">
        <v>0</v>
      </c>
      <c r="CW15">
        <v>0.99528000000000005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79.761197999999993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374.13647099999997</v>
      </c>
      <c r="L16">
        <v>230.62780000000001</v>
      </c>
      <c r="M16">
        <v>92.92</v>
      </c>
      <c r="N16">
        <v>119.15625</v>
      </c>
      <c r="O16">
        <v>124.7899</v>
      </c>
      <c r="P16">
        <v>122.99679999999999</v>
      </c>
      <c r="Q16">
        <v>11.010854</v>
      </c>
      <c r="R16">
        <v>18.654501</v>
      </c>
      <c r="S16">
        <v>13.583867</v>
      </c>
      <c r="T16">
        <v>0.56000000000000005</v>
      </c>
      <c r="U16">
        <v>348.97500000000002</v>
      </c>
      <c r="V16">
        <v>2</v>
      </c>
      <c r="W16">
        <v>14</v>
      </c>
      <c r="X16">
        <v>40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44.702399999999997</v>
      </c>
      <c r="AH16">
        <v>0</v>
      </c>
      <c r="AI16">
        <v>0</v>
      </c>
      <c r="AJ16">
        <v>0</v>
      </c>
      <c r="AK16">
        <v>54.835500000000003</v>
      </c>
      <c r="AL16">
        <v>53.451999999999998</v>
      </c>
      <c r="AM16">
        <v>0</v>
      </c>
      <c r="AN16">
        <v>0.66605999999999999</v>
      </c>
      <c r="AO16">
        <v>0</v>
      </c>
      <c r="AP16">
        <v>2.5619999999999998</v>
      </c>
      <c r="AQ16">
        <v>0</v>
      </c>
      <c r="AR16">
        <v>27.6</v>
      </c>
      <c r="AS16">
        <v>5.1117600000000003</v>
      </c>
      <c r="AT16">
        <v>14.172800000000001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79.791197999999994</v>
      </c>
      <c r="BA16">
        <f t="shared" si="1"/>
        <v>1805.4491609999995</v>
      </c>
      <c r="BB16">
        <v>13</v>
      </c>
      <c r="BD16">
        <v>6.76</v>
      </c>
      <c r="BE16">
        <v>1.92</v>
      </c>
      <c r="BF16">
        <v>3</v>
      </c>
      <c r="BG16">
        <v>1.79</v>
      </c>
      <c r="BH16">
        <v>6.3</v>
      </c>
      <c r="BI16">
        <v>0.88</v>
      </c>
      <c r="BJ16">
        <v>1.01</v>
      </c>
      <c r="BK16">
        <v>0.91</v>
      </c>
      <c r="BL16">
        <v>0.87</v>
      </c>
      <c r="BM16">
        <v>0.16</v>
      </c>
      <c r="BN16">
        <v>2.34</v>
      </c>
      <c r="BO16">
        <v>3.77</v>
      </c>
      <c r="BP16">
        <v>0.26</v>
      </c>
      <c r="BQ16">
        <v>2.0299999999999998</v>
      </c>
      <c r="BR16">
        <v>2.19</v>
      </c>
      <c r="BS16">
        <v>1.64</v>
      </c>
      <c r="BT16">
        <v>2.9693719999999999</v>
      </c>
      <c r="BU16">
        <v>1.342031</v>
      </c>
      <c r="BV16">
        <v>1.9961500000000001</v>
      </c>
      <c r="BW16">
        <v>0.97132700000000005</v>
      </c>
      <c r="BX16">
        <v>1.959376</v>
      </c>
      <c r="BY16">
        <v>2.6840619999999999</v>
      </c>
      <c r="BZ16">
        <v>1.3277159999999999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</v>
      </c>
      <c r="CL16">
        <v>1.9378120000000001</v>
      </c>
      <c r="CM16">
        <v>3.5120239999999998</v>
      </c>
      <c r="CN16">
        <v>3.5429620000000002</v>
      </c>
      <c r="CO16">
        <v>4.2945000000000002</v>
      </c>
      <c r="CP16">
        <v>2.1292499999999999</v>
      </c>
      <c r="CQ16">
        <v>3.4642300000000001</v>
      </c>
      <c r="CR16">
        <v>0.85655999999999999</v>
      </c>
      <c r="CS16">
        <v>2.79379</v>
      </c>
      <c r="CT16">
        <v>0</v>
      </c>
      <c r="CU16">
        <v>0</v>
      </c>
      <c r="CV16">
        <v>0</v>
      </c>
      <c r="CW16">
        <v>0.99528000000000005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79.791197999999994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374.142832</v>
      </c>
      <c r="L17">
        <v>230.62780000000001</v>
      </c>
      <c r="M17">
        <v>92.92</v>
      </c>
      <c r="N17">
        <v>119.15625</v>
      </c>
      <c r="O17">
        <v>124.7899</v>
      </c>
      <c r="P17">
        <v>122.99679999999999</v>
      </c>
      <c r="Q17">
        <v>11.010854</v>
      </c>
      <c r="R17">
        <v>18.654501</v>
      </c>
      <c r="S17">
        <v>13.583867</v>
      </c>
      <c r="T17">
        <v>0.56000000000000005</v>
      </c>
      <c r="U17">
        <v>348.97500000000002</v>
      </c>
      <c r="V17">
        <v>2</v>
      </c>
      <c r="W17">
        <v>14</v>
      </c>
      <c r="X17">
        <v>40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44.702399999999997</v>
      </c>
      <c r="AH17">
        <v>0</v>
      </c>
      <c r="AI17">
        <v>0</v>
      </c>
      <c r="AJ17">
        <v>0</v>
      </c>
      <c r="AK17">
        <v>54.835500000000003</v>
      </c>
      <c r="AL17">
        <v>53.451999999999998</v>
      </c>
      <c r="AM17">
        <v>0</v>
      </c>
      <c r="AN17">
        <v>0.66605999999999999</v>
      </c>
      <c r="AO17">
        <v>0</v>
      </c>
      <c r="AP17">
        <v>2.5619999999999998</v>
      </c>
      <c r="AQ17">
        <v>0</v>
      </c>
      <c r="AR17">
        <v>6.6239999999999997</v>
      </c>
      <c r="AS17">
        <v>5.1117600000000003</v>
      </c>
      <c r="AT17">
        <v>14.172800000000001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79.791197999999994</v>
      </c>
      <c r="BA17">
        <f t="shared" si="1"/>
        <v>1784.4795219999999</v>
      </c>
      <c r="BB17">
        <v>14</v>
      </c>
      <c r="BD17">
        <v>6.76</v>
      </c>
      <c r="BE17">
        <v>1.92</v>
      </c>
      <c r="BF17">
        <v>3</v>
      </c>
      <c r="BG17">
        <v>1.79</v>
      </c>
      <c r="BH17">
        <v>6.3</v>
      </c>
      <c r="BI17">
        <v>0.88</v>
      </c>
      <c r="BJ17">
        <v>1.01</v>
      </c>
      <c r="BK17">
        <v>0.91</v>
      </c>
      <c r="BL17">
        <v>0.87</v>
      </c>
      <c r="BM17">
        <v>0.16</v>
      </c>
      <c r="BN17">
        <v>2.34</v>
      </c>
      <c r="BO17">
        <v>3.77</v>
      </c>
      <c r="BP17">
        <v>0.26</v>
      </c>
      <c r="BQ17">
        <v>2.0299999999999998</v>
      </c>
      <c r="BR17">
        <v>2.19</v>
      </c>
      <c r="BS17">
        <v>1.64</v>
      </c>
      <c r="BT17">
        <v>2.9693719999999999</v>
      </c>
      <c r="BU17">
        <v>1.342031</v>
      </c>
      <c r="BV17">
        <v>1.9961500000000001</v>
      </c>
      <c r="BW17">
        <v>0.97132700000000005</v>
      </c>
      <c r="BX17">
        <v>1.959376</v>
      </c>
      <c r="BY17">
        <v>2.6840619999999999</v>
      </c>
      <c r="BZ17">
        <v>1.3277159999999999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</v>
      </c>
      <c r="CL17">
        <v>1.9378120000000001</v>
      </c>
      <c r="CM17">
        <v>3.5120239999999998</v>
      </c>
      <c r="CN17">
        <v>3.5429620000000002</v>
      </c>
      <c r="CO17">
        <v>4.2945000000000002</v>
      </c>
      <c r="CP17">
        <v>2.1292499999999999</v>
      </c>
      <c r="CQ17">
        <v>3.4642300000000001</v>
      </c>
      <c r="CR17">
        <v>0.85655999999999999</v>
      </c>
      <c r="CS17">
        <v>2.79379</v>
      </c>
      <c r="CT17">
        <v>0</v>
      </c>
      <c r="CU17">
        <v>0</v>
      </c>
      <c r="CV17">
        <v>0</v>
      </c>
      <c r="CW17">
        <v>0.99528000000000005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79.791197999999994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374.13647099999997</v>
      </c>
      <c r="L18">
        <v>230.62780000000001</v>
      </c>
      <c r="M18">
        <v>92.92</v>
      </c>
      <c r="N18">
        <v>119.15625</v>
      </c>
      <c r="O18">
        <v>124.7899</v>
      </c>
      <c r="P18">
        <v>122.99679999999999</v>
      </c>
      <c r="Q18">
        <v>11.010854</v>
      </c>
      <c r="R18">
        <v>18.654501</v>
      </c>
      <c r="S18">
        <v>13.583867</v>
      </c>
      <c r="T18">
        <v>0.56000000000000005</v>
      </c>
      <c r="U18">
        <v>348.97500000000002</v>
      </c>
      <c r="V18">
        <v>2</v>
      </c>
      <c r="W18">
        <v>14</v>
      </c>
      <c r="X18">
        <v>40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44.702399999999997</v>
      </c>
      <c r="AH18">
        <v>0</v>
      </c>
      <c r="AI18">
        <v>0</v>
      </c>
      <c r="AJ18">
        <v>0</v>
      </c>
      <c r="AK18">
        <v>54.835500000000003</v>
      </c>
      <c r="AL18">
        <v>12.782</v>
      </c>
      <c r="AM18">
        <v>0</v>
      </c>
      <c r="AN18">
        <v>0.66605999999999999</v>
      </c>
      <c r="AO18">
        <v>0</v>
      </c>
      <c r="AP18">
        <v>2.5619999999999998</v>
      </c>
      <c r="AQ18">
        <v>0</v>
      </c>
      <c r="AR18">
        <v>4.4160000000000004</v>
      </c>
      <c r="AS18">
        <v>5.1117600000000003</v>
      </c>
      <c r="AT18">
        <v>14.172800000000001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79.791197999999994</v>
      </c>
      <c r="BA18">
        <f t="shared" si="1"/>
        <v>1741.5951609999995</v>
      </c>
      <c r="BB18">
        <v>15</v>
      </c>
      <c r="BD18">
        <v>6.76</v>
      </c>
      <c r="BE18">
        <v>1.92</v>
      </c>
      <c r="BF18">
        <v>3</v>
      </c>
      <c r="BG18">
        <v>1.79</v>
      </c>
      <c r="BH18">
        <v>6.3</v>
      </c>
      <c r="BI18">
        <v>0.88</v>
      </c>
      <c r="BJ18">
        <v>1.01</v>
      </c>
      <c r="BK18">
        <v>0.91</v>
      </c>
      <c r="BL18">
        <v>0.87</v>
      </c>
      <c r="BM18">
        <v>0.16</v>
      </c>
      <c r="BN18">
        <v>2.34</v>
      </c>
      <c r="BO18">
        <v>3.77</v>
      </c>
      <c r="BP18">
        <v>0.26</v>
      </c>
      <c r="BQ18">
        <v>2.0299999999999998</v>
      </c>
      <c r="BR18">
        <v>2.19</v>
      </c>
      <c r="BS18">
        <v>1.64</v>
      </c>
      <c r="BT18">
        <v>2.9693719999999999</v>
      </c>
      <c r="BU18">
        <v>1.342031</v>
      </c>
      <c r="BV18">
        <v>1.9961500000000001</v>
      </c>
      <c r="BW18">
        <v>0.97132700000000005</v>
      </c>
      <c r="BX18">
        <v>1.959376</v>
      </c>
      <c r="BY18">
        <v>2.6840619999999999</v>
      </c>
      <c r="BZ18">
        <v>1.3277159999999999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</v>
      </c>
      <c r="CL18">
        <v>1.9378120000000001</v>
      </c>
      <c r="CM18">
        <v>3.5120239999999998</v>
      </c>
      <c r="CN18">
        <v>3.5429620000000002</v>
      </c>
      <c r="CO18">
        <v>4.2945000000000002</v>
      </c>
      <c r="CP18">
        <v>2.1292499999999999</v>
      </c>
      <c r="CQ18">
        <v>3.4642300000000001</v>
      </c>
      <c r="CR18">
        <v>0.85655999999999999</v>
      </c>
      <c r="CS18">
        <v>2.79379</v>
      </c>
      <c r="CT18">
        <v>0</v>
      </c>
      <c r="CU18">
        <v>0</v>
      </c>
      <c r="CV18">
        <v>0</v>
      </c>
      <c r="CW18">
        <v>0.99528000000000005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79.791197999999994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374.142832</v>
      </c>
      <c r="L19">
        <v>230.62780000000001</v>
      </c>
      <c r="M19">
        <v>92.92</v>
      </c>
      <c r="N19">
        <v>119.15625</v>
      </c>
      <c r="O19">
        <v>124.7899</v>
      </c>
      <c r="P19">
        <v>122.99679999999999</v>
      </c>
      <c r="Q19">
        <v>11.010854</v>
      </c>
      <c r="R19">
        <v>18.654501</v>
      </c>
      <c r="S19">
        <v>13.583867</v>
      </c>
      <c r="T19">
        <v>0.56000000000000005</v>
      </c>
      <c r="U19">
        <v>348.97500000000002</v>
      </c>
      <c r="V19">
        <v>2</v>
      </c>
      <c r="W19">
        <v>14</v>
      </c>
      <c r="X19">
        <v>40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44.702399999999997</v>
      </c>
      <c r="AH19">
        <v>0</v>
      </c>
      <c r="AI19">
        <v>0</v>
      </c>
      <c r="AJ19">
        <v>0</v>
      </c>
      <c r="AK19">
        <v>54.835500000000003</v>
      </c>
      <c r="AL19">
        <v>2.5564</v>
      </c>
      <c r="AM19">
        <v>0</v>
      </c>
      <c r="AN19">
        <v>0.66605999999999999</v>
      </c>
      <c r="AO19">
        <v>0</v>
      </c>
      <c r="AP19">
        <v>2.5619999999999998</v>
      </c>
      <c r="AQ19">
        <v>0</v>
      </c>
      <c r="AR19">
        <v>4.4160000000000004</v>
      </c>
      <c r="AS19">
        <v>5.1117600000000003</v>
      </c>
      <c r="AT19">
        <v>14.172800000000001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79.791197999999994</v>
      </c>
      <c r="BA19">
        <f t="shared" si="1"/>
        <v>1731.3759219999997</v>
      </c>
      <c r="BB19">
        <v>16</v>
      </c>
      <c r="BD19">
        <v>6.76</v>
      </c>
      <c r="BE19">
        <v>1.92</v>
      </c>
      <c r="BF19">
        <v>3</v>
      </c>
      <c r="BG19">
        <v>1.79</v>
      </c>
      <c r="BH19">
        <v>6.3</v>
      </c>
      <c r="BI19">
        <v>0.88</v>
      </c>
      <c r="BJ19">
        <v>1.01</v>
      </c>
      <c r="BK19">
        <v>0.91</v>
      </c>
      <c r="BL19">
        <v>0.87</v>
      </c>
      <c r="BM19">
        <v>0.16</v>
      </c>
      <c r="BN19">
        <v>2.34</v>
      </c>
      <c r="BO19">
        <v>3.77</v>
      </c>
      <c r="BP19">
        <v>0.26</v>
      </c>
      <c r="BQ19">
        <v>2.0299999999999998</v>
      </c>
      <c r="BR19">
        <v>2.19</v>
      </c>
      <c r="BS19">
        <v>1.64</v>
      </c>
      <c r="BT19">
        <v>2.9693719999999999</v>
      </c>
      <c r="BU19">
        <v>1.342031</v>
      </c>
      <c r="BV19">
        <v>1.9961500000000001</v>
      </c>
      <c r="BW19">
        <v>0.97132700000000005</v>
      </c>
      <c r="BX19">
        <v>1.959376</v>
      </c>
      <c r="BY19">
        <v>2.6840619999999999</v>
      </c>
      <c r="BZ19">
        <v>1.3277159999999999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</v>
      </c>
      <c r="CL19">
        <v>1.9378120000000001</v>
      </c>
      <c r="CM19">
        <v>3.5120239999999998</v>
      </c>
      <c r="CN19">
        <v>3.5429620000000002</v>
      </c>
      <c r="CO19">
        <v>4.2945000000000002</v>
      </c>
      <c r="CP19">
        <v>2.1292499999999999</v>
      </c>
      <c r="CQ19">
        <v>3.4642300000000001</v>
      </c>
      <c r="CR19">
        <v>0.85655999999999999</v>
      </c>
      <c r="CS19">
        <v>2.79379</v>
      </c>
      <c r="CT19">
        <v>0</v>
      </c>
      <c r="CU19">
        <v>0</v>
      </c>
      <c r="CV19">
        <v>0</v>
      </c>
      <c r="CW19">
        <v>0.99528000000000005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79.791197999999994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374.13647099999997</v>
      </c>
      <c r="L20">
        <v>230.62780000000001</v>
      </c>
      <c r="M20">
        <v>92.92</v>
      </c>
      <c r="N20">
        <v>119.15625</v>
      </c>
      <c r="O20">
        <v>124.7899</v>
      </c>
      <c r="P20">
        <v>122.99679999999999</v>
      </c>
      <c r="Q20">
        <v>11.010854</v>
      </c>
      <c r="R20">
        <v>18.654501</v>
      </c>
      <c r="S20">
        <v>13.583867</v>
      </c>
      <c r="T20">
        <v>0.56000000000000005</v>
      </c>
      <c r="U20">
        <v>348.97500000000002</v>
      </c>
      <c r="V20">
        <v>2</v>
      </c>
      <c r="W20">
        <v>14</v>
      </c>
      <c r="X20">
        <v>40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44.702399999999997</v>
      </c>
      <c r="AH20">
        <v>0</v>
      </c>
      <c r="AI20">
        <v>0</v>
      </c>
      <c r="AJ20">
        <v>0</v>
      </c>
      <c r="AK20">
        <v>54.835500000000003</v>
      </c>
      <c r="AL20">
        <v>2.5564</v>
      </c>
      <c r="AM20">
        <v>0</v>
      </c>
      <c r="AN20">
        <v>0.66605999999999999</v>
      </c>
      <c r="AO20">
        <v>0</v>
      </c>
      <c r="AP20">
        <v>2.5619999999999998</v>
      </c>
      <c r="AQ20">
        <v>0</v>
      </c>
      <c r="AR20">
        <v>4.4160000000000004</v>
      </c>
      <c r="AS20">
        <v>5.1117600000000003</v>
      </c>
      <c r="AT20">
        <v>14.172800000000001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79.791197999999994</v>
      </c>
      <c r="BA20">
        <f t="shared" si="1"/>
        <v>1731.3695609999995</v>
      </c>
      <c r="BB20">
        <v>17</v>
      </c>
      <c r="BD20">
        <v>6.76</v>
      </c>
      <c r="BE20">
        <v>1.92</v>
      </c>
      <c r="BF20">
        <v>3</v>
      </c>
      <c r="BG20">
        <v>1.79</v>
      </c>
      <c r="BH20">
        <v>6.3</v>
      </c>
      <c r="BI20">
        <v>0.88</v>
      </c>
      <c r="BJ20">
        <v>1.01</v>
      </c>
      <c r="BK20">
        <v>0.91</v>
      </c>
      <c r="BL20">
        <v>0.87</v>
      </c>
      <c r="BM20">
        <v>0.16</v>
      </c>
      <c r="BN20">
        <v>2.34</v>
      </c>
      <c r="BO20">
        <v>3.77</v>
      </c>
      <c r="BP20">
        <v>0.26</v>
      </c>
      <c r="BQ20">
        <v>2.0299999999999998</v>
      </c>
      <c r="BR20">
        <v>2.19</v>
      </c>
      <c r="BS20">
        <v>1.64</v>
      </c>
      <c r="BT20">
        <v>2.9693719999999999</v>
      </c>
      <c r="BU20">
        <v>1.342031</v>
      </c>
      <c r="BV20">
        <v>1.9961500000000001</v>
      </c>
      <c r="BW20">
        <v>0.97132700000000005</v>
      </c>
      <c r="BX20">
        <v>1.959376</v>
      </c>
      <c r="BY20">
        <v>2.6840619999999999</v>
      </c>
      <c r="BZ20">
        <v>1.3277159999999999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</v>
      </c>
      <c r="CL20">
        <v>1.9378120000000001</v>
      </c>
      <c r="CM20">
        <v>3.5120239999999998</v>
      </c>
      <c r="CN20">
        <v>3.5429620000000002</v>
      </c>
      <c r="CO20">
        <v>4.2945000000000002</v>
      </c>
      <c r="CP20">
        <v>2.1292499999999999</v>
      </c>
      <c r="CQ20">
        <v>3.4642300000000001</v>
      </c>
      <c r="CR20">
        <v>0.85655999999999999</v>
      </c>
      <c r="CS20">
        <v>2.79379</v>
      </c>
      <c r="CT20">
        <v>0</v>
      </c>
      <c r="CU20">
        <v>0</v>
      </c>
      <c r="CV20">
        <v>0</v>
      </c>
      <c r="CW20">
        <v>0.99528000000000005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79.791197999999994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374.51268399999998</v>
      </c>
      <c r="L21">
        <v>229.86779999999999</v>
      </c>
      <c r="M21">
        <v>92.92</v>
      </c>
      <c r="N21">
        <v>119.15625</v>
      </c>
      <c r="O21">
        <v>124.7899</v>
      </c>
      <c r="P21">
        <v>122.99679999999999</v>
      </c>
      <c r="Q21">
        <v>11.663308000000001</v>
      </c>
      <c r="R21">
        <v>14.78</v>
      </c>
      <c r="S21">
        <v>13.583867</v>
      </c>
      <c r="T21">
        <v>0.56000000000000005</v>
      </c>
      <c r="U21">
        <v>348.97500000000002</v>
      </c>
      <c r="V21">
        <v>2</v>
      </c>
      <c r="W21">
        <v>14</v>
      </c>
      <c r="X21">
        <v>40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44.702399999999997</v>
      </c>
      <c r="AH21">
        <v>0</v>
      </c>
      <c r="AI21">
        <v>0</v>
      </c>
      <c r="AJ21">
        <v>0</v>
      </c>
      <c r="AK21">
        <v>54.835500000000003</v>
      </c>
      <c r="AL21">
        <v>2.5564</v>
      </c>
      <c r="AM21">
        <v>0</v>
      </c>
      <c r="AN21">
        <v>0.66605999999999999</v>
      </c>
      <c r="AO21">
        <v>0</v>
      </c>
      <c r="AP21">
        <v>2.5619999999999998</v>
      </c>
      <c r="AQ21">
        <v>0</v>
      </c>
      <c r="AR21">
        <v>4.4160000000000004</v>
      </c>
      <c r="AS21">
        <v>5.1117600000000003</v>
      </c>
      <c r="AT21">
        <v>14.172800000000001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79.791197999999994</v>
      </c>
      <c r="BA21">
        <f t="shared" si="1"/>
        <v>1727.7637269999996</v>
      </c>
      <c r="BB21">
        <v>18</v>
      </c>
      <c r="BD21">
        <v>6.76</v>
      </c>
      <c r="BE21">
        <v>1.92</v>
      </c>
      <c r="BF21">
        <v>3</v>
      </c>
      <c r="BG21">
        <v>1.79</v>
      </c>
      <c r="BH21">
        <v>6.3</v>
      </c>
      <c r="BI21">
        <v>0.88</v>
      </c>
      <c r="BJ21">
        <v>1.01</v>
      </c>
      <c r="BK21">
        <v>0.91</v>
      </c>
      <c r="BL21">
        <v>0.87</v>
      </c>
      <c r="BM21">
        <v>0.16</v>
      </c>
      <c r="BN21">
        <v>2.34</v>
      </c>
      <c r="BO21">
        <v>3.77</v>
      </c>
      <c r="BP21">
        <v>0.26</v>
      </c>
      <c r="BQ21">
        <v>2.0299999999999998</v>
      </c>
      <c r="BR21">
        <v>2.19</v>
      </c>
      <c r="BS21">
        <v>1.64</v>
      </c>
      <c r="BT21">
        <v>2.9693719999999999</v>
      </c>
      <c r="BU21">
        <v>1.342031</v>
      </c>
      <c r="BV21">
        <v>1.9961500000000001</v>
      </c>
      <c r="BW21">
        <v>0.97132700000000005</v>
      </c>
      <c r="BX21">
        <v>1.959376</v>
      </c>
      <c r="BY21">
        <v>2.6840619999999999</v>
      </c>
      <c r="BZ21">
        <v>1.3277159999999999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</v>
      </c>
      <c r="CL21">
        <v>1.9378120000000001</v>
      </c>
      <c r="CM21">
        <v>3.5120239999999998</v>
      </c>
      <c r="CN21">
        <v>3.5429620000000002</v>
      </c>
      <c r="CO21">
        <v>4.2945000000000002</v>
      </c>
      <c r="CP21">
        <v>2.1292499999999999</v>
      </c>
      <c r="CQ21">
        <v>3.4642300000000001</v>
      </c>
      <c r="CR21">
        <v>0.85655999999999999</v>
      </c>
      <c r="CS21">
        <v>2.79379</v>
      </c>
      <c r="CT21">
        <v>0</v>
      </c>
      <c r="CU21">
        <v>0</v>
      </c>
      <c r="CV21">
        <v>0</v>
      </c>
      <c r="CW21">
        <v>0.99528000000000005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79.791197999999994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374.001958</v>
      </c>
      <c r="L22">
        <v>229.86779999999999</v>
      </c>
      <c r="M22">
        <v>92.92</v>
      </c>
      <c r="N22">
        <v>119.15625</v>
      </c>
      <c r="O22">
        <v>124.7899</v>
      </c>
      <c r="P22">
        <v>122.99679999999999</v>
      </c>
      <c r="Q22">
        <v>11.656458000000001</v>
      </c>
      <c r="R22">
        <v>14.78</v>
      </c>
      <c r="S22">
        <v>12.904995</v>
      </c>
      <c r="T22">
        <v>0.56000000000000005</v>
      </c>
      <c r="U22">
        <v>348.97500000000002</v>
      </c>
      <c r="V22">
        <v>2</v>
      </c>
      <c r="W22">
        <v>14</v>
      </c>
      <c r="X22">
        <v>40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44.702399999999997</v>
      </c>
      <c r="AH22">
        <v>0</v>
      </c>
      <c r="AI22">
        <v>0</v>
      </c>
      <c r="AJ22">
        <v>0</v>
      </c>
      <c r="AK22">
        <v>54.835500000000003</v>
      </c>
      <c r="AL22">
        <v>2.5564</v>
      </c>
      <c r="AM22">
        <v>0</v>
      </c>
      <c r="AN22">
        <v>0.66605999999999999</v>
      </c>
      <c r="AO22">
        <v>0</v>
      </c>
      <c r="AP22">
        <v>2.5619999999999998</v>
      </c>
      <c r="AQ22">
        <v>0</v>
      </c>
      <c r="AR22">
        <v>4.4160000000000004</v>
      </c>
      <c r="AS22">
        <v>5.1117600000000003</v>
      </c>
      <c r="AT22">
        <v>14.172800000000001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79.821197999999995</v>
      </c>
      <c r="BA22">
        <f t="shared" si="1"/>
        <v>1726.5972789999996</v>
      </c>
      <c r="BB22">
        <v>19</v>
      </c>
      <c r="BD22">
        <v>6.76</v>
      </c>
      <c r="BE22">
        <v>1.92</v>
      </c>
      <c r="BF22">
        <v>3</v>
      </c>
      <c r="BG22">
        <v>1.79</v>
      </c>
      <c r="BH22">
        <v>6.3</v>
      </c>
      <c r="BI22">
        <v>0.88</v>
      </c>
      <c r="BJ22">
        <v>1.04</v>
      </c>
      <c r="BK22">
        <v>0.91</v>
      </c>
      <c r="BL22">
        <v>0.87</v>
      </c>
      <c r="BM22">
        <v>0.16</v>
      </c>
      <c r="BN22">
        <v>2.34</v>
      </c>
      <c r="BO22">
        <v>3.77</v>
      </c>
      <c r="BP22">
        <v>0.26</v>
      </c>
      <c r="BQ22">
        <v>2.0299999999999998</v>
      </c>
      <c r="BR22">
        <v>2.19</v>
      </c>
      <c r="BS22">
        <v>1.64</v>
      </c>
      <c r="BT22">
        <v>2.9693719999999999</v>
      </c>
      <c r="BU22">
        <v>1.342031</v>
      </c>
      <c r="BV22">
        <v>1.9961500000000001</v>
      </c>
      <c r="BW22">
        <v>0.97132700000000005</v>
      </c>
      <c r="BX22">
        <v>1.959376</v>
      </c>
      <c r="BY22">
        <v>2.6840619999999999</v>
      </c>
      <c r="BZ22">
        <v>1.3277159999999999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</v>
      </c>
      <c r="CL22">
        <v>1.9378120000000001</v>
      </c>
      <c r="CM22">
        <v>3.5120239999999998</v>
      </c>
      <c r="CN22">
        <v>3.5429620000000002</v>
      </c>
      <c r="CO22">
        <v>4.2945000000000002</v>
      </c>
      <c r="CP22">
        <v>2.1292499999999999</v>
      </c>
      <c r="CQ22">
        <v>3.4642300000000001</v>
      </c>
      <c r="CR22">
        <v>0.85655999999999999</v>
      </c>
      <c r="CS22">
        <v>2.79379</v>
      </c>
      <c r="CT22">
        <v>0</v>
      </c>
      <c r="CU22">
        <v>0</v>
      </c>
      <c r="CV22">
        <v>0</v>
      </c>
      <c r="CW22">
        <v>0.99528000000000005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79.821197999999995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361.084361</v>
      </c>
      <c r="L23">
        <v>229.86779999999999</v>
      </c>
      <c r="M23">
        <v>92.92</v>
      </c>
      <c r="N23">
        <v>119.15625</v>
      </c>
      <c r="O23">
        <v>124.7899</v>
      </c>
      <c r="P23">
        <v>122.99679999999999</v>
      </c>
      <c r="Q23">
        <v>11.656458000000001</v>
      </c>
      <c r="R23">
        <v>14.78</v>
      </c>
      <c r="S23">
        <v>10.389656</v>
      </c>
      <c r="T23">
        <v>0.56000000000000005</v>
      </c>
      <c r="U23">
        <v>348.97500000000002</v>
      </c>
      <c r="V23">
        <v>2</v>
      </c>
      <c r="W23">
        <v>14</v>
      </c>
      <c r="X23">
        <v>40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44.702399999999997</v>
      </c>
      <c r="AH23">
        <v>0</v>
      </c>
      <c r="AI23">
        <v>0</v>
      </c>
      <c r="AJ23">
        <v>0</v>
      </c>
      <c r="AK23">
        <v>54.835500000000003</v>
      </c>
      <c r="AL23">
        <v>2.5564</v>
      </c>
      <c r="AM23">
        <v>0</v>
      </c>
      <c r="AN23">
        <v>0.66605999999999999</v>
      </c>
      <c r="AO23">
        <v>0</v>
      </c>
      <c r="AP23">
        <v>2.5619999999999998</v>
      </c>
      <c r="AQ23">
        <v>0</v>
      </c>
      <c r="AR23">
        <v>4.4160000000000004</v>
      </c>
      <c r="AS23">
        <v>5.1117600000000003</v>
      </c>
      <c r="AT23">
        <v>14.172800000000001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79.941197999999986</v>
      </c>
      <c r="BA23">
        <f t="shared" si="1"/>
        <v>1711.2843429999994</v>
      </c>
      <c r="BB23">
        <v>20</v>
      </c>
      <c r="BD23">
        <v>6.76</v>
      </c>
      <c r="BE23">
        <v>1.92</v>
      </c>
      <c r="BF23">
        <v>3</v>
      </c>
      <c r="BG23">
        <v>1.79</v>
      </c>
      <c r="BH23">
        <v>6.3</v>
      </c>
      <c r="BI23">
        <v>0.88</v>
      </c>
      <c r="BJ23">
        <v>1.1599999999999999</v>
      </c>
      <c r="BK23">
        <v>0.91</v>
      </c>
      <c r="BL23">
        <v>0.87</v>
      </c>
      <c r="BM23">
        <v>0.16</v>
      </c>
      <c r="BN23">
        <v>2.34</v>
      </c>
      <c r="BO23">
        <v>3.77</v>
      </c>
      <c r="BP23">
        <v>0.26</v>
      </c>
      <c r="BQ23">
        <v>2.0299999999999998</v>
      </c>
      <c r="BR23">
        <v>2.19</v>
      </c>
      <c r="BS23">
        <v>1.64</v>
      </c>
      <c r="BT23">
        <v>2.9693719999999999</v>
      </c>
      <c r="BU23">
        <v>1.342031</v>
      </c>
      <c r="BV23">
        <v>1.9961500000000001</v>
      </c>
      <c r="BW23">
        <v>0.97132700000000005</v>
      </c>
      <c r="BX23">
        <v>1.959376</v>
      </c>
      <c r="BY23">
        <v>2.6840619999999999</v>
      </c>
      <c r="BZ23">
        <v>1.3277159999999999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</v>
      </c>
      <c r="CL23">
        <v>1.9378120000000001</v>
      </c>
      <c r="CM23">
        <v>3.5120239999999998</v>
      </c>
      <c r="CN23">
        <v>3.5429620000000002</v>
      </c>
      <c r="CO23">
        <v>4.2945000000000002</v>
      </c>
      <c r="CP23">
        <v>2.1292499999999999</v>
      </c>
      <c r="CQ23">
        <v>3.4642300000000001</v>
      </c>
      <c r="CR23">
        <v>0.85655999999999999</v>
      </c>
      <c r="CS23">
        <v>2.79379</v>
      </c>
      <c r="CT23">
        <v>0</v>
      </c>
      <c r="CU23">
        <v>0</v>
      </c>
      <c r="CV23">
        <v>0</v>
      </c>
      <c r="CW23">
        <v>0.99528000000000005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79.941197999999986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361.04206699999997</v>
      </c>
      <c r="L24">
        <v>229.86779999999999</v>
      </c>
      <c r="M24">
        <v>92.92</v>
      </c>
      <c r="N24">
        <v>119.15625</v>
      </c>
      <c r="O24">
        <v>124.7899</v>
      </c>
      <c r="P24">
        <v>122.99679999999999</v>
      </c>
      <c r="Q24">
        <v>11.656458000000001</v>
      </c>
      <c r="R24">
        <v>14.78</v>
      </c>
      <c r="S24">
        <v>10.389656</v>
      </c>
      <c r="T24">
        <v>0.56000000000000005</v>
      </c>
      <c r="U24">
        <v>348.97500000000002</v>
      </c>
      <c r="V24">
        <v>6.6075999999999997</v>
      </c>
      <c r="W24">
        <v>17.936088999999999</v>
      </c>
      <c r="X24">
        <v>60.83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44.702399999999997</v>
      </c>
      <c r="AH24">
        <v>0</v>
      </c>
      <c r="AI24">
        <v>0</v>
      </c>
      <c r="AJ24">
        <v>0</v>
      </c>
      <c r="AK24">
        <v>54.835500000000003</v>
      </c>
      <c r="AL24">
        <v>2.5564</v>
      </c>
      <c r="AM24">
        <v>0</v>
      </c>
      <c r="AN24">
        <v>0.66605999999999999</v>
      </c>
      <c r="AO24">
        <v>0</v>
      </c>
      <c r="AP24">
        <v>2.5619999999999998</v>
      </c>
      <c r="AQ24">
        <v>0</v>
      </c>
      <c r="AR24">
        <v>4.4160000000000004</v>
      </c>
      <c r="AS24">
        <v>5.1117600000000003</v>
      </c>
      <c r="AT24">
        <v>14.172800000000001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80.021197999999984</v>
      </c>
      <c r="BA24">
        <f t="shared" si="1"/>
        <v>1740.6957379999994</v>
      </c>
      <c r="BB24">
        <v>21</v>
      </c>
      <c r="BD24">
        <v>6.76</v>
      </c>
      <c r="BE24">
        <v>1.92</v>
      </c>
      <c r="BF24">
        <v>3</v>
      </c>
      <c r="BG24">
        <v>1.79</v>
      </c>
      <c r="BH24">
        <v>6.3</v>
      </c>
      <c r="BI24">
        <v>0.88</v>
      </c>
      <c r="BJ24">
        <v>1.24</v>
      </c>
      <c r="BK24">
        <v>0.91</v>
      </c>
      <c r="BL24">
        <v>0.87</v>
      </c>
      <c r="BM24">
        <v>0.16</v>
      </c>
      <c r="BN24">
        <v>2.34</v>
      </c>
      <c r="BO24">
        <v>3.77</v>
      </c>
      <c r="BP24">
        <v>0.26</v>
      </c>
      <c r="BQ24">
        <v>2.0299999999999998</v>
      </c>
      <c r="BR24">
        <v>2.19</v>
      </c>
      <c r="BS24">
        <v>1.64</v>
      </c>
      <c r="BT24">
        <v>2.9693719999999999</v>
      </c>
      <c r="BU24">
        <v>1.342031</v>
      </c>
      <c r="BV24">
        <v>1.9961500000000001</v>
      </c>
      <c r="BW24">
        <v>0.97132700000000005</v>
      </c>
      <c r="BX24">
        <v>1.959376</v>
      </c>
      <c r="BY24">
        <v>2.6840619999999999</v>
      </c>
      <c r="BZ24">
        <v>1.3277159999999999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</v>
      </c>
      <c r="CL24">
        <v>1.9378120000000001</v>
      </c>
      <c r="CM24">
        <v>3.5120239999999998</v>
      </c>
      <c r="CN24">
        <v>3.5429620000000002</v>
      </c>
      <c r="CO24">
        <v>4.2945000000000002</v>
      </c>
      <c r="CP24">
        <v>2.1292499999999999</v>
      </c>
      <c r="CQ24">
        <v>3.4642300000000001</v>
      </c>
      <c r="CR24">
        <v>0.85655999999999999</v>
      </c>
      <c r="CS24">
        <v>2.79379</v>
      </c>
      <c r="CT24">
        <v>0</v>
      </c>
      <c r="CU24">
        <v>0</v>
      </c>
      <c r="CV24">
        <v>0</v>
      </c>
      <c r="CW24">
        <v>0.99528000000000005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80.021197999999984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394</v>
      </c>
      <c r="L25">
        <v>229.86779999999999</v>
      </c>
      <c r="M25">
        <v>92.92</v>
      </c>
      <c r="N25">
        <v>119.15625</v>
      </c>
      <c r="O25">
        <v>124.7899</v>
      </c>
      <c r="P25">
        <v>122.99679999999999</v>
      </c>
      <c r="Q25">
        <v>10.4762</v>
      </c>
      <c r="R25">
        <v>20.601099999999999</v>
      </c>
      <c r="S25">
        <v>12.577235</v>
      </c>
      <c r="T25">
        <v>0.56000000000000005</v>
      </c>
      <c r="U25">
        <v>348.97500000000002</v>
      </c>
      <c r="V25">
        <v>6.6075999999999997</v>
      </c>
      <c r="W25">
        <v>19.920000000000002</v>
      </c>
      <c r="X25">
        <v>60.83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44.702399999999997</v>
      </c>
      <c r="AH25">
        <v>0</v>
      </c>
      <c r="AI25">
        <v>0</v>
      </c>
      <c r="AJ25">
        <v>0</v>
      </c>
      <c r="AK25">
        <v>54.835500000000003</v>
      </c>
      <c r="AL25">
        <v>2.5564</v>
      </c>
      <c r="AM25">
        <v>0</v>
      </c>
      <c r="AN25">
        <v>0.66605999999999999</v>
      </c>
      <c r="AO25">
        <v>0</v>
      </c>
      <c r="AP25">
        <v>2.5619999999999998</v>
      </c>
      <c r="AQ25">
        <v>0</v>
      </c>
      <c r="AR25">
        <v>4.4160000000000004</v>
      </c>
      <c r="AS25">
        <v>5.1117600000000003</v>
      </c>
      <c r="AT25">
        <v>14.172800000000001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80.061832999999993</v>
      </c>
      <c r="BA25">
        <f t="shared" si="1"/>
        <v>1782.5066379999998</v>
      </c>
      <c r="BB25">
        <v>22</v>
      </c>
      <c r="BD25">
        <v>6.76</v>
      </c>
      <c r="BE25">
        <v>1.92</v>
      </c>
      <c r="BF25">
        <v>3</v>
      </c>
      <c r="BG25">
        <v>1.79</v>
      </c>
      <c r="BH25">
        <v>6.3</v>
      </c>
      <c r="BI25">
        <v>0.88</v>
      </c>
      <c r="BJ25">
        <v>1.27</v>
      </c>
      <c r="BK25">
        <v>0.91</v>
      </c>
      <c r="BL25">
        <v>0.87</v>
      </c>
      <c r="BM25">
        <v>0.16</v>
      </c>
      <c r="BN25">
        <v>2.34</v>
      </c>
      <c r="BO25">
        <v>3.77</v>
      </c>
      <c r="BP25">
        <v>0.26</v>
      </c>
      <c r="BQ25">
        <v>2.0299999999999998</v>
      </c>
      <c r="BR25">
        <v>2.19</v>
      </c>
      <c r="BS25">
        <v>1.64</v>
      </c>
      <c r="BT25">
        <v>2.9693719999999999</v>
      </c>
      <c r="BU25">
        <v>1.342031</v>
      </c>
      <c r="BV25">
        <v>2.0067849999999998</v>
      </c>
      <c r="BW25">
        <v>0.97132700000000005</v>
      </c>
      <c r="BX25">
        <v>1.959376</v>
      </c>
      <c r="BY25">
        <v>2.6840619999999999</v>
      </c>
      <c r="BZ25">
        <v>1.3277159999999999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</v>
      </c>
      <c r="CL25">
        <v>1.9378120000000001</v>
      </c>
      <c r="CM25">
        <v>3.5120239999999998</v>
      </c>
      <c r="CN25">
        <v>3.5429620000000002</v>
      </c>
      <c r="CO25">
        <v>4.2945000000000002</v>
      </c>
      <c r="CP25">
        <v>2.1292499999999999</v>
      </c>
      <c r="CQ25">
        <v>3.4642300000000001</v>
      </c>
      <c r="CR25">
        <v>0.85655999999999999</v>
      </c>
      <c r="CS25">
        <v>2.79379</v>
      </c>
      <c r="CT25">
        <v>0</v>
      </c>
      <c r="CU25">
        <v>0</v>
      </c>
      <c r="CV25">
        <v>0</v>
      </c>
      <c r="CW25">
        <v>0.99528000000000005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80.061832999999993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471.3546</v>
      </c>
      <c r="L26">
        <v>229.86779999999999</v>
      </c>
      <c r="M26">
        <v>92.92</v>
      </c>
      <c r="N26">
        <v>119.15625</v>
      </c>
      <c r="O26">
        <v>124.7899</v>
      </c>
      <c r="P26">
        <v>122.99679999999999</v>
      </c>
      <c r="Q26">
        <v>13.957636000000001</v>
      </c>
      <c r="R26">
        <v>31.404699999999998</v>
      </c>
      <c r="S26">
        <v>17.456154999999999</v>
      </c>
      <c r="T26">
        <v>0.56000000000000005</v>
      </c>
      <c r="U26">
        <v>348.97500000000002</v>
      </c>
      <c r="V26">
        <v>10.011716</v>
      </c>
      <c r="W26">
        <v>25.92</v>
      </c>
      <c r="X26">
        <v>96.174735999999996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44.702399999999997</v>
      </c>
      <c r="AH26">
        <v>2.931</v>
      </c>
      <c r="AI26">
        <v>0</v>
      </c>
      <c r="AJ26">
        <v>0</v>
      </c>
      <c r="AK26">
        <v>54.835500000000003</v>
      </c>
      <c r="AL26">
        <v>2.5564</v>
      </c>
      <c r="AM26">
        <v>0</v>
      </c>
      <c r="AN26">
        <v>0.66605999999999999</v>
      </c>
      <c r="AO26">
        <v>0</v>
      </c>
      <c r="AP26">
        <v>1.9215</v>
      </c>
      <c r="AQ26">
        <v>0</v>
      </c>
      <c r="AR26">
        <v>4.4160000000000004</v>
      </c>
      <c r="AS26">
        <v>5.1117600000000003</v>
      </c>
      <c r="AT26">
        <v>14.172800000000001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80.154387999999997</v>
      </c>
      <c r="BA26">
        <f t="shared" si="1"/>
        <v>1931.4731009999998</v>
      </c>
      <c r="BB26">
        <v>23</v>
      </c>
      <c r="BD26">
        <v>6.76</v>
      </c>
      <c r="BE26">
        <v>1.92</v>
      </c>
      <c r="BF26">
        <v>3</v>
      </c>
      <c r="BG26">
        <v>1.79</v>
      </c>
      <c r="BH26">
        <v>6.3</v>
      </c>
      <c r="BI26">
        <v>0.9</v>
      </c>
      <c r="BJ26">
        <v>1.32</v>
      </c>
      <c r="BK26">
        <v>0.91</v>
      </c>
      <c r="BL26">
        <v>0.87</v>
      </c>
      <c r="BM26">
        <v>0.16</v>
      </c>
      <c r="BN26">
        <v>2.34</v>
      </c>
      <c r="BO26">
        <v>3.77</v>
      </c>
      <c r="BP26">
        <v>0.26</v>
      </c>
      <c r="BQ26">
        <v>2.0299999999999998</v>
      </c>
      <c r="BR26">
        <v>2.19</v>
      </c>
      <c r="BS26">
        <v>1.64</v>
      </c>
      <c r="BT26">
        <v>2.9693719999999999</v>
      </c>
      <c r="BU26">
        <v>1.342031</v>
      </c>
      <c r="BV26">
        <v>2.0069400000000002</v>
      </c>
      <c r="BW26">
        <v>0.97132700000000005</v>
      </c>
      <c r="BX26">
        <v>1.959376</v>
      </c>
      <c r="BY26">
        <v>2.6840619999999999</v>
      </c>
      <c r="BZ26">
        <v>1.3277159999999999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</v>
      </c>
      <c r="CL26">
        <v>1.9378120000000001</v>
      </c>
      <c r="CM26">
        <v>3.5120239999999998</v>
      </c>
      <c r="CN26">
        <v>3.5429620000000002</v>
      </c>
      <c r="CO26">
        <v>4.2945000000000002</v>
      </c>
      <c r="CP26">
        <v>2.1292499999999999</v>
      </c>
      <c r="CQ26">
        <v>3.4642300000000001</v>
      </c>
      <c r="CR26">
        <v>0.85655999999999999</v>
      </c>
      <c r="CS26">
        <v>2.79379</v>
      </c>
      <c r="CT26">
        <v>0</v>
      </c>
      <c r="CU26">
        <v>0</v>
      </c>
      <c r="CV26">
        <v>2.24E-2</v>
      </c>
      <c r="CW26">
        <v>0.99528000000000005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80.154387999999997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624.02350000000001</v>
      </c>
      <c r="L27">
        <v>287.55586399999999</v>
      </c>
      <c r="M27">
        <v>92.92</v>
      </c>
      <c r="N27">
        <v>119.15625</v>
      </c>
      <c r="O27">
        <v>124.7899</v>
      </c>
      <c r="P27">
        <v>122.99679999999999</v>
      </c>
      <c r="Q27">
        <v>18.258205</v>
      </c>
      <c r="R27">
        <v>41.7316</v>
      </c>
      <c r="S27">
        <v>24.559379</v>
      </c>
      <c r="T27">
        <v>0.56000000000000005</v>
      </c>
      <c r="U27">
        <v>348.97500000000002</v>
      </c>
      <c r="V27">
        <v>18.1401</v>
      </c>
      <c r="W27">
        <v>37.256028000000001</v>
      </c>
      <c r="X27">
        <v>144.6208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44.702399999999997</v>
      </c>
      <c r="AH27">
        <v>24.131900000000002</v>
      </c>
      <c r="AI27">
        <v>0</v>
      </c>
      <c r="AJ27">
        <v>0</v>
      </c>
      <c r="AK27">
        <v>54.835500000000003</v>
      </c>
      <c r="AL27">
        <v>2.5564</v>
      </c>
      <c r="AM27">
        <v>0</v>
      </c>
      <c r="AN27">
        <v>0.66605999999999999</v>
      </c>
      <c r="AO27">
        <v>0</v>
      </c>
      <c r="AP27">
        <v>1.5371999999999999</v>
      </c>
      <c r="AQ27">
        <v>15.84</v>
      </c>
      <c r="AR27">
        <v>4.4160000000000004</v>
      </c>
      <c r="AS27">
        <v>5.1117600000000003</v>
      </c>
      <c r="AT27">
        <v>14.172800000000001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80.681187999999992</v>
      </c>
      <c r="BA27">
        <f t="shared" si="1"/>
        <v>2280.3498339999996</v>
      </c>
      <c r="BB27">
        <v>24</v>
      </c>
      <c r="BD27">
        <v>6.76</v>
      </c>
      <c r="BE27">
        <v>1.92</v>
      </c>
      <c r="BF27">
        <v>3</v>
      </c>
      <c r="BG27">
        <v>1.79</v>
      </c>
      <c r="BH27">
        <v>6.3</v>
      </c>
      <c r="BI27">
        <v>0.9</v>
      </c>
      <c r="BJ27">
        <v>1.34</v>
      </c>
      <c r="BK27">
        <v>0.91</v>
      </c>
      <c r="BL27">
        <v>0.87</v>
      </c>
      <c r="BM27">
        <v>0.16</v>
      </c>
      <c r="BN27">
        <v>2.34</v>
      </c>
      <c r="BO27">
        <v>3.77</v>
      </c>
      <c r="BP27">
        <v>0.26</v>
      </c>
      <c r="BQ27">
        <v>2.0299999999999998</v>
      </c>
      <c r="BR27">
        <v>2.19</v>
      </c>
      <c r="BS27">
        <v>1.64</v>
      </c>
      <c r="BT27">
        <v>2.9693719999999999</v>
      </c>
      <c r="BU27">
        <v>1.342031</v>
      </c>
      <c r="BV27">
        <v>2.0069400000000002</v>
      </c>
      <c r="BW27">
        <v>0.97132700000000005</v>
      </c>
      <c r="BX27">
        <v>1.959376</v>
      </c>
      <c r="BY27">
        <v>2.6840619999999999</v>
      </c>
      <c r="BZ27">
        <v>1.3277159999999999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</v>
      </c>
      <c r="CL27">
        <v>1.9378120000000001</v>
      </c>
      <c r="CM27">
        <v>3.5120239999999998</v>
      </c>
      <c r="CN27">
        <v>3.5429620000000002</v>
      </c>
      <c r="CO27">
        <v>4.2945000000000002</v>
      </c>
      <c r="CP27">
        <v>2.1292499999999999</v>
      </c>
      <c r="CQ27">
        <v>3.4642300000000001</v>
      </c>
      <c r="CR27">
        <v>0.85655999999999999</v>
      </c>
      <c r="CS27">
        <v>2.79379</v>
      </c>
      <c r="CT27">
        <v>0</v>
      </c>
      <c r="CU27">
        <v>0.33600000000000002</v>
      </c>
      <c r="CV27">
        <v>0.19320000000000001</v>
      </c>
      <c r="CW27">
        <v>0.99528000000000005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80.681187999999992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685.22619999999995</v>
      </c>
      <c r="L28">
        <v>404.19420000000002</v>
      </c>
      <c r="M28">
        <v>92.92</v>
      </c>
      <c r="N28">
        <v>119.15625</v>
      </c>
      <c r="O28">
        <v>124.7899</v>
      </c>
      <c r="P28">
        <v>122.99679999999999</v>
      </c>
      <c r="Q28">
        <v>21.5626</v>
      </c>
      <c r="R28">
        <v>41.7316</v>
      </c>
      <c r="S28">
        <v>26.042400000000001</v>
      </c>
      <c r="T28">
        <v>0.56000000000000005</v>
      </c>
      <c r="U28">
        <v>348.97500000000002</v>
      </c>
      <c r="V28">
        <v>18.1401</v>
      </c>
      <c r="W28">
        <v>33.991999999999997</v>
      </c>
      <c r="X28">
        <v>144.6208</v>
      </c>
      <c r="Y28">
        <v>0</v>
      </c>
      <c r="Z28">
        <v>1.1000000000000001</v>
      </c>
      <c r="AA28">
        <v>0</v>
      </c>
      <c r="AB28">
        <v>0</v>
      </c>
      <c r="AC28">
        <v>0</v>
      </c>
      <c r="AD28">
        <v>0</v>
      </c>
      <c r="AE28">
        <v>17.011199999999999</v>
      </c>
      <c r="AF28">
        <v>9.1440000000000001</v>
      </c>
      <c r="AG28">
        <v>44.702399999999997</v>
      </c>
      <c r="AH28">
        <v>48.263800000000003</v>
      </c>
      <c r="AI28">
        <v>0</v>
      </c>
      <c r="AJ28">
        <v>0</v>
      </c>
      <c r="AK28">
        <v>54.835500000000003</v>
      </c>
      <c r="AL28">
        <v>2.5564</v>
      </c>
      <c r="AM28">
        <v>0</v>
      </c>
      <c r="AN28">
        <v>0.66605999999999999</v>
      </c>
      <c r="AO28">
        <v>0</v>
      </c>
      <c r="AP28">
        <v>1.5371999999999999</v>
      </c>
      <c r="AQ28">
        <v>15.84</v>
      </c>
      <c r="AR28">
        <v>4.4160000000000004</v>
      </c>
      <c r="AS28">
        <v>5.1117600000000003</v>
      </c>
      <c r="AT28">
        <v>14.172800000000001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80.884387999999987</v>
      </c>
      <c r="BA28">
        <f t="shared" si="1"/>
        <v>2485.1493580000001</v>
      </c>
      <c r="BB28">
        <v>25</v>
      </c>
      <c r="BD28">
        <v>6.76</v>
      </c>
      <c r="BE28">
        <v>1.92</v>
      </c>
      <c r="BF28">
        <v>3</v>
      </c>
      <c r="BG28">
        <v>1.79</v>
      </c>
      <c r="BH28">
        <v>6.3</v>
      </c>
      <c r="BI28">
        <v>0.9</v>
      </c>
      <c r="BJ28">
        <v>1.34</v>
      </c>
      <c r="BK28">
        <v>0.91</v>
      </c>
      <c r="BL28">
        <v>0.87</v>
      </c>
      <c r="BM28">
        <v>0.17</v>
      </c>
      <c r="BN28">
        <v>2.34</v>
      </c>
      <c r="BO28">
        <v>3.77</v>
      </c>
      <c r="BP28">
        <v>0.26</v>
      </c>
      <c r="BQ28">
        <v>2.0299999999999998</v>
      </c>
      <c r="BR28">
        <v>2.19</v>
      </c>
      <c r="BS28">
        <v>1.64</v>
      </c>
      <c r="BT28">
        <v>2.9693719999999999</v>
      </c>
      <c r="BU28">
        <v>1.342031</v>
      </c>
      <c r="BV28">
        <v>2.0069400000000002</v>
      </c>
      <c r="BW28">
        <v>0.97132700000000005</v>
      </c>
      <c r="BX28">
        <v>1.959376</v>
      </c>
      <c r="BY28">
        <v>2.6840619999999999</v>
      </c>
      <c r="BZ28">
        <v>1.3277159999999999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</v>
      </c>
      <c r="CL28">
        <v>1.9378120000000001</v>
      </c>
      <c r="CM28">
        <v>3.5120239999999998</v>
      </c>
      <c r="CN28">
        <v>3.5429620000000002</v>
      </c>
      <c r="CO28">
        <v>4.2945000000000002</v>
      </c>
      <c r="CP28">
        <v>2.1292499999999999</v>
      </c>
      <c r="CQ28">
        <v>3.4642300000000001</v>
      </c>
      <c r="CR28">
        <v>0.85655999999999999</v>
      </c>
      <c r="CS28">
        <v>2.79379</v>
      </c>
      <c r="CT28">
        <v>0</v>
      </c>
      <c r="CU28">
        <v>0.33600000000000002</v>
      </c>
      <c r="CV28">
        <v>0.38640000000000002</v>
      </c>
      <c r="CW28">
        <v>0.99528000000000005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80.884387999999987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685.22619999999995</v>
      </c>
      <c r="L29">
        <v>498.37858699999998</v>
      </c>
      <c r="M29">
        <v>92.92</v>
      </c>
      <c r="N29">
        <v>119.15625</v>
      </c>
      <c r="O29">
        <v>124.7899</v>
      </c>
      <c r="P29">
        <v>122.99679999999999</v>
      </c>
      <c r="Q29">
        <v>21.5626</v>
      </c>
      <c r="R29">
        <v>41.7316</v>
      </c>
      <c r="S29">
        <v>26.042400000000001</v>
      </c>
      <c r="T29">
        <v>0.56000000000000005</v>
      </c>
      <c r="U29">
        <v>348.97500000000002</v>
      </c>
      <c r="V29">
        <v>18.1401</v>
      </c>
      <c r="W29">
        <v>33.991999999999997</v>
      </c>
      <c r="X29">
        <v>144.6208</v>
      </c>
      <c r="Y29">
        <v>0</v>
      </c>
      <c r="Z29">
        <v>7.15</v>
      </c>
      <c r="AA29">
        <v>0</v>
      </c>
      <c r="AB29">
        <v>2.7759999999999998</v>
      </c>
      <c r="AC29">
        <v>0</v>
      </c>
      <c r="AD29">
        <v>0</v>
      </c>
      <c r="AE29">
        <v>34.022399999999998</v>
      </c>
      <c r="AF29">
        <v>18.288</v>
      </c>
      <c r="AG29">
        <v>44.702399999999997</v>
      </c>
      <c r="AH29">
        <v>72.395700000000005</v>
      </c>
      <c r="AI29">
        <v>0</v>
      </c>
      <c r="AJ29">
        <v>0</v>
      </c>
      <c r="AK29">
        <v>54.835500000000003</v>
      </c>
      <c r="AL29">
        <v>2.5564</v>
      </c>
      <c r="AM29">
        <v>0</v>
      </c>
      <c r="AN29">
        <v>0.66605999999999999</v>
      </c>
      <c r="AO29">
        <v>0</v>
      </c>
      <c r="AP29">
        <v>1.5371999999999999</v>
      </c>
      <c r="AQ29">
        <v>32.603999999999999</v>
      </c>
      <c r="AR29">
        <v>4.4160000000000004</v>
      </c>
      <c r="AS29">
        <v>5.1117600000000003</v>
      </c>
      <c r="AT29">
        <v>14.172800000000001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81.41358799999999</v>
      </c>
      <c r="BA29">
        <f t="shared" si="1"/>
        <v>2655.740045</v>
      </c>
      <c r="BB29">
        <v>26</v>
      </c>
      <c r="BD29">
        <v>6.76</v>
      </c>
      <c r="BE29">
        <v>1.92</v>
      </c>
      <c r="BF29">
        <v>3</v>
      </c>
      <c r="BG29">
        <v>1.79</v>
      </c>
      <c r="BH29">
        <v>6.3</v>
      </c>
      <c r="BI29">
        <v>0.9</v>
      </c>
      <c r="BJ29">
        <v>1.34</v>
      </c>
      <c r="BK29">
        <v>0.91</v>
      </c>
      <c r="BL29">
        <v>0.87</v>
      </c>
      <c r="BM29">
        <v>0.17</v>
      </c>
      <c r="BN29">
        <v>2.34</v>
      </c>
      <c r="BO29">
        <v>3.77</v>
      </c>
      <c r="BP29">
        <v>0.26</v>
      </c>
      <c r="BQ29">
        <v>2.0299999999999998</v>
      </c>
      <c r="BR29">
        <v>2.19</v>
      </c>
      <c r="BS29">
        <v>1.64</v>
      </c>
      <c r="BT29">
        <v>2.9693719999999999</v>
      </c>
      <c r="BU29">
        <v>1.342031</v>
      </c>
      <c r="BV29">
        <v>2.0069400000000002</v>
      </c>
      <c r="BW29">
        <v>0.97132700000000005</v>
      </c>
      <c r="BX29">
        <v>1.959376</v>
      </c>
      <c r="BY29">
        <v>2.6840619999999999</v>
      </c>
      <c r="BZ29">
        <v>1.3277159999999999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</v>
      </c>
      <c r="CL29">
        <v>1.9378120000000001</v>
      </c>
      <c r="CM29">
        <v>3.5120239999999998</v>
      </c>
      <c r="CN29">
        <v>3.5429620000000002</v>
      </c>
      <c r="CO29">
        <v>4.2945000000000002</v>
      </c>
      <c r="CP29">
        <v>2.1292499999999999</v>
      </c>
      <c r="CQ29">
        <v>3.4642300000000001</v>
      </c>
      <c r="CR29">
        <v>0.85655999999999999</v>
      </c>
      <c r="CS29">
        <v>2.79379</v>
      </c>
      <c r="CT29">
        <v>0</v>
      </c>
      <c r="CU29">
        <v>0.67200000000000004</v>
      </c>
      <c r="CV29">
        <v>0.5796</v>
      </c>
      <c r="CW29">
        <v>0.99528000000000005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81.41358799999999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506.65507700000001</v>
      </c>
      <c r="M30">
        <v>92.92</v>
      </c>
      <c r="N30">
        <v>119.15625</v>
      </c>
      <c r="O30">
        <v>124.7899</v>
      </c>
      <c r="P30">
        <v>122.99679999999999</v>
      </c>
      <c r="Q30">
        <v>21.5626</v>
      </c>
      <c r="R30">
        <v>41.7316</v>
      </c>
      <c r="S30">
        <v>26.042400000000001</v>
      </c>
      <c r="T30">
        <v>0.56000000000000005</v>
      </c>
      <c r="U30">
        <v>348.97500000000002</v>
      </c>
      <c r="V30">
        <v>18.1401</v>
      </c>
      <c r="W30">
        <v>33.991999999999997</v>
      </c>
      <c r="X30">
        <v>144.6208</v>
      </c>
      <c r="Y30">
        <v>0</v>
      </c>
      <c r="Z30">
        <v>7.7</v>
      </c>
      <c r="AA30">
        <v>3.7919999999999998</v>
      </c>
      <c r="AB30">
        <v>5.5519999999999996</v>
      </c>
      <c r="AC30">
        <v>0</v>
      </c>
      <c r="AD30">
        <v>9.4322999999999997</v>
      </c>
      <c r="AE30">
        <v>51.193080000000002</v>
      </c>
      <c r="AF30">
        <v>27.431999999999999</v>
      </c>
      <c r="AG30">
        <v>44.702399999999997</v>
      </c>
      <c r="AH30">
        <v>96.527600000000007</v>
      </c>
      <c r="AI30">
        <v>5.2759999999999998</v>
      </c>
      <c r="AJ30">
        <v>0</v>
      </c>
      <c r="AK30">
        <v>54.835500000000003</v>
      </c>
      <c r="AL30">
        <v>2.5564</v>
      </c>
      <c r="AM30">
        <v>5.4056800000000003</v>
      </c>
      <c r="AN30">
        <v>0.66605999999999999</v>
      </c>
      <c r="AO30">
        <v>0</v>
      </c>
      <c r="AP30">
        <v>1.5371999999999999</v>
      </c>
      <c r="AQ30">
        <v>32.603999999999999</v>
      </c>
      <c r="AR30">
        <v>4.4160000000000004</v>
      </c>
      <c r="AS30">
        <v>5.1117600000000003</v>
      </c>
      <c r="AT30">
        <v>14.172800000000001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81.661987999999994</v>
      </c>
      <c r="BA30">
        <f t="shared" si="1"/>
        <v>2741.9434949999995</v>
      </c>
      <c r="BB30">
        <v>27</v>
      </c>
      <c r="BD30">
        <v>6.76</v>
      </c>
      <c r="BE30">
        <v>1.92</v>
      </c>
      <c r="BF30">
        <v>3</v>
      </c>
      <c r="BG30">
        <v>1.79</v>
      </c>
      <c r="BH30">
        <v>6.3</v>
      </c>
      <c r="BI30">
        <v>0.9</v>
      </c>
      <c r="BJ30">
        <v>1.34</v>
      </c>
      <c r="BK30">
        <v>0.91</v>
      </c>
      <c r="BL30">
        <v>0.87</v>
      </c>
      <c r="BM30">
        <v>0.17</v>
      </c>
      <c r="BN30">
        <v>2.34</v>
      </c>
      <c r="BO30">
        <v>3.77</v>
      </c>
      <c r="BP30">
        <v>0.26</v>
      </c>
      <c r="BQ30">
        <v>2.0299999999999998</v>
      </c>
      <c r="BR30">
        <v>2.19</v>
      </c>
      <c r="BS30">
        <v>1.64</v>
      </c>
      <c r="BT30">
        <v>2.9693719999999999</v>
      </c>
      <c r="BU30">
        <v>1.342031</v>
      </c>
      <c r="BV30">
        <v>2.0069400000000002</v>
      </c>
      <c r="BW30">
        <v>0.97132700000000005</v>
      </c>
      <c r="BX30">
        <v>1.959376</v>
      </c>
      <c r="BY30">
        <v>2.6840619999999999</v>
      </c>
      <c r="BZ30">
        <v>1.3277159999999999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</v>
      </c>
      <c r="CL30">
        <v>1.9378120000000001</v>
      </c>
      <c r="CM30">
        <v>3.5120239999999998</v>
      </c>
      <c r="CN30">
        <v>3.5429620000000002</v>
      </c>
      <c r="CO30">
        <v>4.2945000000000002</v>
      </c>
      <c r="CP30">
        <v>2.1292499999999999</v>
      </c>
      <c r="CQ30">
        <v>3.4642300000000001</v>
      </c>
      <c r="CR30">
        <v>0.85655999999999999</v>
      </c>
      <c r="CS30">
        <v>2.79379</v>
      </c>
      <c r="CT30">
        <v>5.5199999999999999E-2</v>
      </c>
      <c r="CU30">
        <v>0.67200000000000004</v>
      </c>
      <c r="CV30">
        <v>0.77280000000000004</v>
      </c>
      <c r="CW30">
        <v>0.99528000000000005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81.661987999999994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506.65507700000001</v>
      </c>
      <c r="M31">
        <v>92.92</v>
      </c>
      <c r="N31">
        <v>119.15625</v>
      </c>
      <c r="O31">
        <v>124.7899</v>
      </c>
      <c r="P31">
        <v>122.99679999999999</v>
      </c>
      <c r="Q31">
        <v>21.5626</v>
      </c>
      <c r="R31">
        <v>41.7316</v>
      </c>
      <c r="S31">
        <v>26.042400000000001</v>
      </c>
      <c r="T31">
        <v>0.56000000000000005</v>
      </c>
      <c r="U31">
        <v>348.97500000000002</v>
      </c>
      <c r="V31">
        <v>18.1401</v>
      </c>
      <c r="W31">
        <v>33.991999999999997</v>
      </c>
      <c r="X31">
        <v>144.6208</v>
      </c>
      <c r="Y31">
        <v>0</v>
      </c>
      <c r="Z31">
        <v>17.553799999999999</v>
      </c>
      <c r="AA31">
        <v>14.04936</v>
      </c>
      <c r="AB31">
        <v>27.343599999999999</v>
      </c>
      <c r="AC31">
        <v>0</v>
      </c>
      <c r="AD31">
        <v>18.864599999999999</v>
      </c>
      <c r="AE31">
        <v>51.209028000000004</v>
      </c>
      <c r="AF31">
        <v>30.784800000000001</v>
      </c>
      <c r="AG31">
        <v>44.702399999999997</v>
      </c>
      <c r="AH31">
        <v>119.194</v>
      </c>
      <c r="AI31">
        <v>17.146999999999998</v>
      </c>
      <c r="AJ31">
        <v>0</v>
      </c>
      <c r="AK31">
        <v>54.835500000000003</v>
      </c>
      <c r="AL31">
        <v>2.5564</v>
      </c>
      <c r="AM31">
        <v>10.8941</v>
      </c>
      <c r="AN31">
        <v>0.66605999999999999</v>
      </c>
      <c r="AO31">
        <v>0</v>
      </c>
      <c r="AP31">
        <v>1.5371999999999999</v>
      </c>
      <c r="AQ31">
        <v>32.603999999999999</v>
      </c>
      <c r="AR31">
        <v>11.04</v>
      </c>
      <c r="AS31">
        <v>10.492559999999999</v>
      </c>
      <c r="AT31">
        <v>14.172800000000001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82.468715999999986</v>
      </c>
      <c r="BA31">
        <f t="shared" si="1"/>
        <v>2849.4846510000007</v>
      </c>
      <c r="BB31">
        <v>28</v>
      </c>
      <c r="BD31">
        <v>6.95</v>
      </c>
      <c r="BE31">
        <v>1.92</v>
      </c>
      <c r="BF31">
        <v>3</v>
      </c>
      <c r="BG31">
        <v>1.79</v>
      </c>
      <c r="BH31">
        <v>6.3</v>
      </c>
      <c r="BI31">
        <v>0.9</v>
      </c>
      <c r="BJ31">
        <v>1.33</v>
      </c>
      <c r="BK31">
        <v>0.91</v>
      </c>
      <c r="BL31">
        <v>0.87</v>
      </c>
      <c r="BM31">
        <v>0.17</v>
      </c>
      <c r="BN31">
        <v>2.34</v>
      </c>
      <c r="BO31">
        <v>3.77</v>
      </c>
      <c r="BP31">
        <v>0.26</v>
      </c>
      <c r="BQ31">
        <v>2.0299999999999998</v>
      </c>
      <c r="BR31">
        <v>2.19</v>
      </c>
      <c r="BS31">
        <v>1.64</v>
      </c>
      <c r="BT31">
        <v>2.9693719999999999</v>
      </c>
      <c r="BU31">
        <v>1.342031</v>
      </c>
      <c r="BV31">
        <v>2.0069400000000002</v>
      </c>
      <c r="BW31">
        <v>0.97132700000000005</v>
      </c>
      <c r="BX31">
        <v>1.959376</v>
      </c>
      <c r="BY31">
        <v>2.6840619999999999</v>
      </c>
      <c r="BZ31">
        <v>1.3277159999999999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</v>
      </c>
      <c r="CL31">
        <v>1.9378120000000001</v>
      </c>
      <c r="CM31">
        <v>3.5120239999999998</v>
      </c>
      <c r="CN31">
        <v>3.5429620000000002</v>
      </c>
      <c r="CO31">
        <v>4.2945000000000002</v>
      </c>
      <c r="CP31">
        <v>2.1292499999999999</v>
      </c>
      <c r="CQ31">
        <v>3.4642300000000001</v>
      </c>
      <c r="CR31">
        <v>0.85655999999999999</v>
      </c>
      <c r="CS31">
        <v>2.79379</v>
      </c>
      <c r="CT31">
        <v>0.49992799999999998</v>
      </c>
      <c r="CU31">
        <v>0.67200000000000004</v>
      </c>
      <c r="CV31">
        <v>0.95479999999999998</v>
      </c>
      <c r="CW31">
        <v>0.99528000000000005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82.468715999999986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526.10285699999997</v>
      </c>
      <c r="M32">
        <v>92.92</v>
      </c>
      <c r="N32">
        <v>119.15625</v>
      </c>
      <c r="O32">
        <v>124.7899</v>
      </c>
      <c r="P32">
        <v>122.99679999999999</v>
      </c>
      <c r="Q32">
        <v>21.5626</v>
      </c>
      <c r="R32">
        <v>41.7316</v>
      </c>
      <c r="S32">
        <v>26.042400000000001</v>
      </c>
      <c r="T32">
        <v>0.56000000000000005</v>
      </c>
      <c r="U32">
        <v>348.97500000000002</v>
      </c>
      <c r="V32">
        <v>18.1401</v>
      </c>
      <c r="W32">
        <v>33.991999999999997</v>
      </c>
      <c r="X32">
        <v>144.6208</v>
      </c>
      <c r="Y32">
        <v>0</v>
      </c>
      <c r="Z32">
        <v>17.553799999999999</v>
      </c>
      <c r="AA32">
        <v>14.04936</v>
      </c>
      <c r="AB32">
        <v>27.343599999999999</v>
      </c>
      <c r="AC32">
        <v>0</v>
      </c>
      <c r="AD32">
        <v>28.296900000000001</v>
      </c>
      <c r="AE32">
        <v>51.209028000000004</v>
      </c>
      <c r="AF32">
        <v>30.784800000000001</v>
      </c>
      <c r="AG32">
        <v>44.702399999999997</v>
      </c>
      <c r="AH32">
        <v>120.65949999999999</v>
      </c>
      <c r="AI32">
        <v>17.146999999999998</v>
      </c>
      <c r="AJ32">
        <v>0</v>
      </c>
      <c r="AK32">
        <v>54.835500000000003</v>
      </c>
      <c r="AL32">
        <v>2.5564</v>
      </c>
      <c r="AM32">
        <v>16.38252</v>
      </c>
      <c r="AN32">
        <v>0.66605999999999999</v>
      </c>
      <c r="AO32">
        <v>0</v>
      </c>
      <c r="AP32">
        <v>1.5371999999999999</v>
      </c>
      <c r="AQ32">
        <v>65.207999999999998</v>
      </c>
      <c r="AR32">
        <v>27.6</v>
      </c>
      <c r="AS32">
        <v>16.680479999999999</v>
      </c>
      <c r="AT32">
        <v>14.172800000000001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82.499915999999985</v>
      </c>
      <c r="BA32">
        <f t="shared" si="1"/>
        <v>2940.7017710000009</v>
      </c>
      <c r="BB32">
        <v>29</v>
      </c>
      <c r="BD32">
        <v>6.97</v>
      </c>
      <c r="BE32">
        <v>1.92</v>
      </c>
      <c r="BF32">
        <v>3</v>
      </c>
      <c r="BG32">
        <v>1.79</v>
      </c>
      <c r="BH32">
        <v>6.3</v>
      </c>
      <c r="BI32">
        <v>0.9</v>
      </c>
      <c r="BJ32">
        <v>1.33</v>
      </c>
      <c r="BK32">
        <v>0.91</v>
      </c>
      <c r="BL32">
        <v>0.87</v>
      </c>
      <c r="BM32">
        <v>0.17</v>
      </c>
      <c r="BN32">
        <v>2.34</v>
      </c>
      <c r="BO32">
        <v>3.77</v>
      </c>
      <c r="BP32">
        <v>0.26</v>
      </c>
      <c r="BQ32">
        <v>2.0299999999999998</v>
      </c>
      <c r="BR32">
        <v>2.19</v>
      </c>
      <c r="BS32">
        <v>1.64</v>
      </c>
      <c r="BT32">
        <v>2.9693719999999999</v>
      </c>
      <c r="BU32">
        <v>1.342031</v>
      </c>
      <c r="BV32">
        <v>2.0069400000000002</v>
      </c>
      <c r="BW32">
        <v>0.97132700000000005</v>
      </c>
      <c r="BX32">
        <v>1.959376</v>
      </c>
      <c r="BY32">
        <v>2.6840619999999999</v>
      </c>
      <c r="BZ32">
        <v>1.3277159999999999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</v>
      </c>
      <c r="CL32">
        <v>1.9378120000000001</v>
      </c>
      <c r="CM32">
        <v>3.5120239999999998</v>
      </c>
      <c r="CN32">
        <v>3.5429620000000002</v>
      </c>
      <c r="CO32">
        <v>4.2945000000000002</v>
      </c>
      <c r="CP32">
        <v>2.1292499999999999</v>
      </c>
      <c r="CQ32">
        <v>3.4642300000000001</v>
      </c>
      <c r="CR32">
        <v>0.85655999999999999</v>
      </c>
      <c r="CS32">
        <v>2.79379</v>
      </c>
      <c r="CT32">
        <v>0.49992799999999998</v>
      </c>
      <c r="CU32">
        <v>0.67200000000000004</v>
      </c>
      <c r="CV32">
        <v>0.96599999999999997</v>
      </c>
      <c r="CW32">
        <v>0.99528000000000005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82.499915999999985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530.02388800000006</v>
      </c>
      <c r="M33">
        <v>92.92</v>
      </c>
      <c r="N33">
        <v>119.15625</v>
      </c>
      <c r="O33">
        <v>124.7899</v>
      </c>
      <c r="P33">
        <v>122.99679999999999</v>
      </c>
      <c r="Q33">
        <v>21.5626</v>
      </c>
      <c r="R33">
        <v>41.7316</v>
      </c>
      <c r="S33">
        <v>26.042400000000001</v>
      </c>
      <c r="T33">
        <v>0.56000000000000005</v>
      </c>
      <c r="U33">
        <v>348.97500000000002</v>
      </c>
      <c r="V33">
        <v>18.1401</v>
      </c>
      <c r="W33">
        <v>33.991999999999997</v>
      </c>
      <c r="X33">
        <v>144.6208</v>
      </c>
      <c r="Y33">
        <v>0</v>
      </c>
      <c r="Z33">
        <v>17.553799999999999</v>
      </c>
      <c r="AA33">
        <v>14.04936</v>
      </c>
      <c r="AB33">
        <v>27.343599999999999</v>
      </c>
      <c r="AC33">
        <v>0</v>
      </c>
      <c r="AD33">
        <v>28.296900000000001</v>
      </c>
      <c r="AE33">
        <v>51.209028000000004</v>
      </c>
      <c r="AF33">
        <v>30.784800000000001</v>
      </c>
      <c r="AG33">
        <v>44.702399999999997</v>
      </c>
      <c r="AH33">
        <v>120.65949999999999</v>
      </c>
      <c r="AI33">
        <v>17.146999999999998</v>
      </c>
      <c r="AJ33">
        <v>0</v>
      </c>
      <c r="AK33">
        <v>54.835500000000003</v>
      </c>
      <c r="AL33">
        <v>2.5564</v>
      </c>
      <c r="AM33">
        <v>16.38252</v>
      </c>
      <c r="AN33">
        <v>0.66605999999999999</v>
      </c>
      <c r="AO33">
        <v>0</v>
      </c>
      <c r="AP33">
        <v>1.5371999999999999</v>
      </c>
      <c r="AQ33">
        <v>65.207999999999998</v>
      </c>
      <c r="AR33">
        <v>27.6</v>
      </c>
      <c r="AS33">
        <v>16.680479999999999</v>
      </c>
      <c r="AT33">
        <v>14.172800000000001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83.095315999999983</v>
      </c>
      <c r="BA33">
        <f t="shared" si="1"/>
        <v>2945.2182020000009</v>
      </c>
      <c r="BB33">
        <v>30</v>
      </c>
      <c r="BD33">
        <v>6.97</v>
      </c>
      <c r="BE33">
        <v>1.92</v>
      </c>
      <c r="BF33">
        <v>3</v>
      </c>
      <c r="BG33">
        <v>1.79</v>
      </c>
      <c r="BH33">
        <v>6.3</v>
      </c>
      <c r="BI33">
        <v>0.9</v>
      </c>
      <c r="BJ33">
        <v>1.33</v>
      </c>
      <c r="BK33">
        <v>0.93</v>
      </c>
      <c r="BL33">
        <v>0.87</v>
      </c>
      <c r="BM33">
        <v>0.17</v>
      </c>
      <c r="BN33">
        <v>2.34</v>
      </c>
      <c r="BO33">
        <v>3.77</v>
      </c>
      <c r="BP33">
        <v>0.26</v>
      </c>
      <c r="BQ33">
        <v>2.0299999999999998</v>
      </c>
      <c r="BR33">
        <v>2.19</v>
      </c>
      <c r="BS33">
        <v>1.64</v>
      </c>
      <c r="BT33">
        <v>2.9693719999999999</v>
      </c>
      <c r="BU33">
        <v>1.342031</v>
      </c>
      <c r="BV33">
        <v>2.0069400000000002</v>
      </c>
      <c r="BW33">
        <v>0.97132700000000005</v>
      </c>
      <c r="BX33">
        <v>1.959376</v>
      </c>
      <c r="BY33">
        <v>2.6840619999999999</v>
      </c>
      <c r="BZ33">
        <v>1.3277159999999999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</v>
      </c>
      <c r="CL33">
        <v>1.9378120000000001</v>
      </c>
      <c r="CM33">
        <v>3.5120239999999998</v>
      </c>
      <c r="CN33">
        <v>3.5429620000000002</v>
      </c>
      <c r="CO33">
        <v>4.2945000000000002</v>
      </c>
      <c r="CP33">
        <v>2.1292499999999999</v>
      </c>
      <c r="CQ33">
        <v>3.4642300000000001</v>
      </c>
      <c r="CR33">
        <v>0.85655999999999999</v>
      </c>
      <c r="CS33">
        <v>2.79379</v>
      </c>
      <c r="CT33">
        <v>0.49992799999999998</v>
      </c>
      <c r="CU33">
        <v>1.2474000000000001</v>
      </c>
      <c r="CV33">
        <v>0.96599999999999997</v>
      </c>
      <c r="CW33">
        <v>0.99528000000000005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83.095315999999983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549.47309700000005</v>
      </c>
      <c r="M34">
        <v>92.92</v>
      </c>
      <c r="N34">
        <v>119.15625</v>
      </c>
      <c r="O34">
        <v>124.7899</v>
      </c>
      <c r="P34">
        <v>122.99679999999999</v>
      </c>
      <c r="Q34">
        <v>21.5626</v>
      </c>
      <c r="R34">
        <v>41.7316</v>
      </c>
      <c r="S34">
        <v>26.042400000000001</v>
      </c>
      <c r="T34">
        <v>0.56000000000000005</v>
      </c>
      <c r="U34">
        <v>348.97500000000002</v>
      </c>
      <c r="V34">
        <v>18.1401</v>
      </c>
      <c r="W34">
        <v>33.991999999999997</v>
      </c>
      <c r="X34">
        <v>144.6208</v>
      </c>
      <c r="Y34">
        <v>0</v>
      </c>
      <c r="Z34">
        <v>13.1076</v>
      </c>
      <c r="AA34">
        <v>14.04936</v>
      </c>
      <c r="AB34">
        <v>27.343599999999999</v>
      </c>
      <c r="AC34">
        <v>0</v>
      </c>
      <c r="AD34">
        <v>28.296900000000001</v>
      </c>
      <c r="AE34">
        <v>51.209028000000004</v>
      </c>
      <c r="AF34">
        <v>30.784800000000001</v>
      </c>
      <c r="AG34">
        <v>44.702399999999997</v>
      </c>
      <c r="AH34">
        <v>120.65949999999999</v>
      </c>
      <c r="AI34">
        <v>17.146999999999998</v>
      </c>
      <c r="AJ34">
        <v>0</v>
      </c>
      <c r="AK34">
        <v>54.835500000000003</v>
      </c>
      <c r="AL34">
        <v>2.5564</v>
      </c>
      <c r="AM34">
        <v>16.38252</v>
      </c>
      <c r="AN34">
        <v>0.66605999999999999</v>
      </c>
      <c r="AO34">
        <v>0</v>
      </c>
      <c r="AP34">
        <v>1.5371999999999999</v>
      </c>
      <c r="AQ34">
        <v>65.207999999999998</v>
      </c>
      <c r="AR34">
        <v>11.04</v>
      </c>
      <c r="AS34">
        <v>16.680479999999999</v>
      </c>
      <c r="AT34">
        <v>14.172800000000001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83.115315999999979</v>
      </c>
      <c r="BA34">
        <f t="shared" si="1"/>
        <v>2943.681211000001</v>
      </c>
      <c r="BB34">
        <v>31</v>
      </c>
      <c r="BD34">
        <v>6.97</v>
      </c>
      <c r="BE34">
        <v>1.92</v>
      </c>
      <c r="BF34">
        <v>3</v>
      </c>
      <c r="BG34">
        <v>1.79</v>
      </c>
      <c r="BH34">
        <v>6.3</v>
      </c>
      <c r="BI34">
        <v>0.9</v>
      </c>
      <c r="BJ34">
        <v>1.33</v>
      </c>
      <c r="BK34">
        <v>0.95</v>
      </c>
      <c r="BL34">
        <v>0.87</v>
      </c>
      <c r="BM34">
        <v>0.17</v>
      </c>
      <c r="BN34">
        <v>2.34</v>
      </c>
      <c r="BO34">
        <v>3.77</v>
      </c>
      <c r="BP34">
        <v>0.26</v>
      </c>
      <c r="BQ34">
        <v>2.0299999999999998</v>
      </c>
      <c r="BR34">
        <v>2.19</v>
      </c>
      <c r="BS34">
        <v>1.64</v>
      </c>
      <c r="BT34">
        <v>2.9693719999999999</v>
      </c>
      <c r="BU34">
        <v>1.342031</v>
      </c>
      <c r="BV34">
        <v>2.0069400000000002</v>
      </c>
      <c r="BW34">
        <v>0.97132700000000005</v>
      </c>
      <c r="BX34">
        <v>1.959376</v>
      </c>
      <c r="BY34">
        <v>2.6840619999999999</v>
      </c>
      <c r="BZ34">
        <v>1.3277159999999999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</v>
      </c>
      <c r="CL34">
        <v>1.9378120000000001</v>
      </c>
      <c r="CM34">
        <v>3.5120239999999998</v>
      </c>
      <c r="CN34">
        <v>3.5429620000000002</v>
      </c>
      <c r="CO34">
        <v>4.2945000000000002</v>
      </c>
      <c r="CP34">
        <v>2.1292499999999999</v>
      </c>
      <c r="CQ34">
        <v>3.4642300000000001</v>
      </c>
      <c r="CR34">
        <v>0.85655999999999999</v>
      </c>
      <c r="CS34">
        <v>2.79379</v>
      </c>
      <c r="CT34">
        <v>0.49992799999999998</v>
      </c>
      <c r="CU34">
        <v>1.2474000000000001</v>
      </c>
      <c r="CV34">
        <v>0.96599999999999997</v>
      </c>
      <c r="CW34">
        <v>0.99528000000000005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83.115315999999979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685.22619999999995</v>
      </c>
      <c r="L35">
        <v>552.34520899999995</v>
      </c>
      <c r="M35">
        <v>92.92</v>
      </c>
      <c r="N35">
        <v>119.15625</v>
      </c>
      <c r="O35">
        <v>124.7899</v>
      </c>
      <c r="P35">
        <v>122.99679999999999</v>
      </c>
      <c r="Q35">
        <v>21.5626</v>
      </c>
      <c r="R35">
        <v>41.7316</v>
      </c>
      <c r="S35">
        <v>26.042400000000001</v>
      </c>
      <c r="T35">
        <v>0.56000000000000005</v>
      </c>
      <c r="U35">
        <v>348.97500000000002</v>
      </c>
      <c r="V35">
        <v>18.1401</v>
      </c>
      <c r="W35">
        <v>33.991999999999997</v>
      </c>
      <c r="X35">
        <v>144.6208</v>
      </c>
      <c r="Y35">
        <v>0</v>
      </c>
      <c r="Z35">
        <v>13.09</v>
      </c>
      <c r="AA35">
        <v>14.04936</v>
      </c>
      <c r="AB35">
        <v>27.343599999999999</v>
      </c>
      <c r="AC35">
        <v>0</v>
      </c>
      <c r="AD35">
        <v>28.296900000000001</v>
      </c>
      <c r="AE35">
        <v>51.209028000000004</v>
      </c>
      <c r="AF35">
        <v>30.784800000000001</v>
      </c>
      <c r="AG35">
        <v>44.702399999999997</v>
      </c>
      <c r="AH35">
        <v>120.65949999999999</v>
      </c>
      <c r="AI35">
        <v>17.146999999999998</v>
      </c>
      <c r="AJ35">
        <v>0</v>
      </c>
      <c r="AK35">
        <v>54.835500000000003</v>
      </c>
      <c r="AL35">
        <v>2.5564</v>
      </c>
      <c r="AM35">
        <v>10.8941</v>
      </c>
      <c r="AN35">
        <v>0.66605999999999999</v>
      </c>
      <c r="AO35">
        <v>0</v>
      </c>
      <c r="AP35">
        <v>6.4050000000000002</v>
      </c>
      <c r="AQ35">
        <v>65.207999999999998</v>
      </c>
      <c r="AR35">
        <v>8.8320000000000007</v>
      </c>
      <c r="AS35">
        <v>16.680479999999999</v>
      </c>
      <c r="AT35">
        <v>14.172800000000001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83.215315999999987</v>
      </c>
      <c r="BA35">
        <f t="shared" si="1"/>
        <v>2943.8071030000006</v>
      </c>
      <c r="BB35">
        <v>32</v>
      </c>
      <c r="BD35">
        <v>7.08</v>
      </c>
      <c r="BE35">
        <v>1.92</v>
      </c>
      <c r="BF35">
        <v>3</v>
      </c>
      <c r="BG35">
        <v>1.79</v>
      </c>
      <c r="BH35">
        <v>6.3</v>
      </c>
      <c r="BI35">
        <v>0.9</v>
      </c>
      <c r="BJ35">
        <v>1.33</v>
      </c>
      <c r="BK35">
        <v>0.95</v>
      </c>
      <c r="BL35">
        <v>0.87</v>
      </c>
      <c r="BM35">
        <v>0.16</v>
      </c>
      <c r="BN35">
        <v>2.34</v>
      </c>
      <c r="BO35">
        <v>3.77</v>
      </c>
      <c r="BP35">
        <v>0.26</v>
      </c>
      <c r="BQ35">
        <v>2.0299999999999998</v>
      </c>
      <c r="BR35">
        <v>2.19</v>
      </c>
      <c r="BS35">
        <v>1.64</v>
      </c>
      <c r="BT35">
        <v>2.9693719999999999</v>
      </c>
      <c r="BU35">
        <v>1.342031</v>
      </c>
      <c r="BV35">
        <v>2.0069400000000002</v>
      </c>
      <c r="BW35">
        <v>0.97132700000000005</v>
      </c>
      <c r="BX35">
        <v>1.959376</v>
      </c>
      <c r="BY35">
        <v>2.6840619999999999</v>
      </c>
      <c r="BZ35">
        <v>1.3277159999999999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</v>
      </c>
      <c r="CL35">
        <v>1.9378120000000001</v>
      </c>
      <c r="CM35">
        <v>3.5120239999999998</v>
      </c>
      <c r="CN35">
        <v>3.5429620000000002</v>
      </c>
      <c r="CO35">
        <v>4.2945000000000002</v>
      </c>
      <c r="CP35">
        <v>2.1292499999999999</v>
      </c>
      <c r="CQ35">
        <v>3.4642300000000001</v>
      </c>
      <c r="CR35">
        <v>0.85655999999999999</v>
      </c>
      <c r="CS35">
        <v>2.79379</v>
      </c>
      <c r="CT35">
        <v>0.49992799999999998</v>
      </c>
      <c r="CU35">
        <v>1.2474000000000001</v>
      </c>
      <c r="CV35">
        <v>0.96599999999999997</v>
      </c>
      <c r="CW35">
        <v>0.99528000000000005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83.215315999999987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685.22619999999995</v>
      </c>
      <c r="L36">
        <v>571.69104200000004</v>
      </c>
      <c r="M36">
        <v>92.92</v>
      </c>
      <c r="N36">
        <v>119.15625</v>
      </c>
      <c r="O36">
        <v>124.7899</v>
      </c>
      <c r="P36">
        <v>122.99679999999999</v>
      </c>
      <c r="Q36">
        <v>21.5626</v>
      </c>
      <c r="R36">
        <v>41.7316</v>
      </c>
      <c r="S36">
        <v>26.042400000000001</v>
      </c>
      <c r="T36">
        <v>0.56000000000000005</v>
      </c>
      <c r="U36">
        <v>348.97500000000002</v>
      </c>
      <c r="V36">
        <v>18.1401</v>
      </c>
      <c r="W36">
        <v>33.991999999999997</v>
      </c>
      <c r="X36">
        <v>144.6208</v>
      </c>
      <c r="Y36">
        <v>0</v>
      </c>
      <c r="Z36">
        <v>13.09</v>
      </c>
      <c r="AA36">
        <v>14.04936</v>
      </c>
      <c r="AB36">
        <v>18.044</v>
      </c>
      <c r="AC36">
        <v>0</v>
      </c>
      <c r="AD36">
        <v>28.296900000000001</v>
      </c>
      <c r="AE36">
        <v>51.209028000000004</v>
      </c>
      <c r="AF36">
        <v>30.784800000000001</v>
      </c>
      <c r="AG36">
        <v>44.702399999999997</v>
      </c>
      <c r="AH36">
        <v>119.194</v>
      </c>
      <c r="AI36">
        <v>17.146999999999998</v>
      </c>
      <c r="AJ36">
        <v>0</v>
      </c>
      <c r="AK36">
        <v>54.835500000000003</v>
      </c>
      <c r="AL36">
        <v>2.5564</v>
      </c>
      <c r="AM36">
        <v>5.4608400000000001</v>
      </c>
      <c r="AN36">
        <v>0.66605999999999999</v>
      </c>
      <c r="AO36">
        <v>0</v>
      </c>
      <c r="AP36">
        <v>6.4050000000000002</v>
      </c>
      <c r="AQ36">
        <v>65.207999999999998</v>
      </c>
      <c r="AR36">
        <v>11.04</v>
      </c>
      <c r="AS36">
        <v>16.680479999999999</v>
      </c>
      <c r="AT36">
        <v>14.172800000000001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83.204115999999999</v>
      </c>
      <c r="BA36">
        <f t="shared" si="1"/>
        <v>2949.1513760000007</v>
      </c>
      <c r="BB36">
        <v>33</v>
      </c>
      <c r="BD36">
        <v>7.08</v>
      </c>
      <c r="BE36">
        <v>1.92</v>
      </c>
      <c r="BF36">
        <v>3</v>
      </c>
      <c r="BG36">
        <v>1.79</v>
      </c>
      <c r="BH36">
        <v>6.3</v>
      </c>
      <c r="BI36">
        <v>0.9</v>
      </c>
      <c r="BJ36">
        <v>1.33</v>
      </c>
      <c r="BK36">
        <v>0.95</v>
      </c>
      <c r="BL36">
        <v>0.87</v>
      </c>
      <c r="BM36">
        <v>0.16</v>
      </c>
      <c r="BN36">
        <v>2.34</v>
      </c>
      <c r="BO36">
        <v>3.77</v>
      </c>
      <c r="BP36">
        <v>0.26</v>
      </c>
      <c r="BQ36">
        <v>2.0299999999999998</v>
      </c>
      <c r="BR36">
        <v>2.19</v>
      </c>
      <c r="BS36">
        <v>1.64</v>
      </c>
      <c r="BT36">
        <v>2.9693719999999999</v>
      </c>
      <c r="BU36">
        <v>1.342031</v>
      </c>
      <c r="BV36">
        <v>2.0069400000000002</v>
      </c>
      <c r="BW36">
        <v>0.97132700000000005</v>
      </c>
      <c r="BX36">
        <v>1.959376</v>
      </c>
      <c r="BY36">
        <v>2.6840619999999999</v>
      </c>
      <c r="BZ36">
        <v>1.3277159999999999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</v>
      </c>
      <c r="CL36">
        <v>1.9378120000000001</v>
      </c>
      <c r="CM36">
        <v>3.5120239999999998</v>
      </c>
      <c r="CN36">
        <v>3.5429620000000002</v>
      </c>
      <c r="CO36">
        <v>4.2945000000000002</v>
      </c>
      <c r="CP36">
        <v>2.1292499999999999</v>
      </c>
      <c r="CQ36">
        <v>3.4642300000000001</v>
      </c>
      <c r="CR36">
        <v>0.85655999999999999</v>
      </c>
      <c r="CS36">
        <v>2.79379</v>
      </c>
      <c r="CT36">
        <v>0.49992799999999998</v>
      </c>
      <c r="CU36">
        <v>1.2474000000000001</v>
      </c>
      <c r="CV36">
        <v>0.95479999999999998</v>
      </c>
      <c r="CW36">
        <v>0.99528000000000005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83.204115999999999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575.56020899999999</v>
      </c>
      <c r="M37">
        <v>92.92</v>
      </c>
      <c r="N37">
        <v>119.15625</v>
      </c>
      <c r="O37">
        <v>124.7899</v>
      </c>
      <c r="P37">
        <v>122.99679999999999</v>
      </c>
      <c r="Q37">
        <v>21.5626</v>
      </c>
      <c r="R37">
        <v>41.7316</v>
      </c>
      <c r="S37">
        <v>26.042400000000001</v>
      </c>
      <c r="T37">
        <v>0.56000000000000005</v>
      </c>
      <c r="U37">
        <v>348.97500000000002</v>
      </c>
      <c r="V37">
        <v>18.1401</v>
      </c>
      <c r="W37">
        <v>33.991999999999997</v>
      </c>
      <c r="X37">
        <v>144.6208</v>
      </c>
      <c r="Y37">
        <v>0</v>
      </c>
      <c r="Z37">
        <v>7.15</v>
      </c>
      <c r="AA37">
        <v>3.7919999999999998</v>
      </c>
      <c r="AB37">
        <v>4.1639999999999997</v>
      </c>
      <c r="AC37">
        <v>0</v>
      </c>
      <c r="AD37">
        <v>18.864599999999999</v>
      </c>
      <c r="AE37">
        <v>34.022399999999998</v>
      </c>
      <c r="AF37">
        <v>18.288</v>
      </c>
      <c r="AG37">
        <v>44.702399999999997</v>
      </c>
      <c r="AH37">
        <v>96.527600000000007</v>
      </c>
      <c r="AI37">
        <v>5.2759999999999998</v>
      </c>
      <c r="AJ37">
        <v>0</v>
      </c>
      <c r="AK37">
        <v>54.835500000000003</v>
      </c>
      <c r="AL37">
        <v>2.5564</v>
      </c>
      <c r="AM37">
        <v>0</v>
      </c>
      <c r="AN37">
        <v>0.66605999999999999</v>
      </c>
      <c r="AO37">
        <v>0</v>
      </c>
      <c r="AP37">
        <v>6.4050000000000002</v>
      </c>
      <c r="AQ37">
        <v>65.207999999999998</v>
      </c>
      <c r="AR37">
        <v>27.6</v>
      </c>
      <c r="AS37">
        <v>16.680479999999999</v>
      </c>
      <c r="AT37">
        <v>14.172800000000001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82.782715999999994</v>
      </c>
      <c r="BA37">
        <f t="shared" si="1"/>
        <v>2859.9678150000004</v>
      </c>
      <c r="BB37">
        <v>34</v>
      </c>
      <c r="BD37">
        <v>7.08</v>
      </c>
      <c r="BE37">
        <v>1.92</v>
      </c>
      <c r="BF37">
        <v>3</v>
      </c>
      <c r="BG37">
        <v>1.79</v>
      </c>
      <c r="BH37">
        <v>6.3</v>
      </c>
      <c r="BI37">
        <v>0.9</v>
      </c>
      <c r="BJ37">
        <v>1.33</v>
      </c>
      <c r="BK37">
        <v>0.95</v>
      </c>
      <c r="BL37">
        <v>0.87</v>
      </c>
      <c r="BM37">
        <v>0.16</v>
      </c>
      <c r="BN37">
        <v>2.34</v>
      </c>
      <c r="BO37">
        <v>3.77</v>
      </c>
      <c r="BP37">
        <v>0.26</v>
      </c>
      <c r="BQ37">
        <v>2.0299999999999998</v>
      </c>
      <c r="BR37">
        <v>2.19</v>
      </c>
      <c r="BS37">
        <v>1.64</v>
      </c>
      <c r="BT37">
        <v>2.9693719999999999</v>
      </c>
      <c r="BU37">
        <v>1.342031</v>
      </c>
      <c r="BV37">
        <v>2.0069400000000002</v>
      </c>
      <c r="BW37">
        <v>0.97132700000000005</v>
      </c>
      <c r="BX37">
        <v>1.959376</v>
      </c>
      <c r="BY37">
        <v>2.6840619999999999</v>
      </c>
      <c r="BZ37">
        <v>1.3277159999999999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</v>
      </c>
      <c r="CL37">
        <v>1.9378120000000001</v>
      </c>
      <c r="CM37">
        <v>3.5120239999999998</v>
      </c>
      <c r="CN37">
        <v>3.5429620000000002</v>
      </c>
      <c r="CO37">
        <v>4.2945000000000002</v>
      </c>
      <c r="CP37">
        <v>2.1292499999999999</v>
      </c>
      <c r="CQ37">
        <v>3.4642300000000001</v>
      </c>
      <c r="CR37">
        <v>0.85655999999999999</v>
      </c>
      <c r="CS37">
        <v>2.79379</v>
      </c>
      <c r="CT37">
        <v>0.49992799999999998</v>
      </c>
      <c r="CU37">
        <v>1.008</v>
      </c>
      <c r="CV37">
        <v>0.77280000000000004</v>
      </c>
      <c r="CW37">
        <v>0.99528000000000005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82.782715999999994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594.90604199999996</v>
      </c>
      <c r="M38">
        <v>92.92</v>
      </c>
      <c r="N38">
        <v>119.15625</v>
      </c>
      <c r="O38">
        <v>124.7899</v>
      </c>
      <c r="P38">
        <v>122.99679999999999</v>
      </c>
      <c r="Q38">
        <v>21.5626</v>
      </c>
      <c r="R38">
        <v>41.7316</v>
      </c>
      <c r="S38">
        <v>26.042400000000001</v>
      </c>
      <c r="T38">
        <v>0.56000000000000005</v>
      </c>
      <c r="U38">
        <v>348.97500000000002</v>
      </c>
      <c r="V38">
        <v>18.1401</v>
      </c>
      <c r="W38">
        <v>33.991999999999997</v>
      </c>
      <c r="X38">
        <v>144.6208</v>
      </c>
      <c r="Y38">
        <v>0</v>
      </c>
      <c r="Z38">
        <v>1.1000000000000001</v>
      </c>
      <c r="AA38">
        <v>0</v>
      </c>
      <c r="AB38">
        <v>3.47</v>
      </c>
      <c r="AC38">
        <v>0</v>
      </c>
      <c r="AD38">
        <v>16.404</v>
      </c>
      <c r="AE38">
        <v>34.022399999999998</v>
      </c>
      <c r="AF38">
        <v>9.1440000000000001</v>
      </c>
      <c r="AG38">
        <v>44.702399999999997</v>
      </c>
      <c r="AH38">
        <v>72.395700000000005</v>
      </c>
      <c r="AI38">
        <v>0</v>
      </c>
      <c r="AJ38">
        <v>0</v>
      </c>
      <c r="AK38">
        <v>54.835500000000003</v>
      </c>
      <c r="AL38">
        <v>2.5564</v>
      </c>
      <c r="AM38">
        <v>0</v>
      </c>
      <c r="AN38">
        <v>0.66605999999999999</v>
      </c>
      <c r="AO38">
        <v>0</v>
      </c>
      <c r="AP38">
        <v>7.0454999999999997</v>
      </c>
      <c r="AQ38">
        <v>65.207999999999998</v>
      </c>
      <c r="AR38">
        <v>27.6</v>
      </c>
      <c r="AS38">
        <v>16.680479999999999</v>
      </c>
      <c r="AT38">
        <v>14.172800000000001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82.253515999999991</v>
      </c>
      <c r="BA38">
        <f t="shared" si="1"/>
        <v>2827.876448</v>
      </c>
      <c r="BB38">
        <v>35</v>
      </c>
      <c r="BD38">
        <v>7.08</v>
      </c>
      <c r="BE38">
        <v>1.92</v>
      </c>
      <c r="BF38">
        <v>3</v>
      </c>
      <c r="BG38">
        <v>1.79</v>
      </c>
      <c r="BH38">
        <v>6.3</v>
      </c>
      <c r="BI38">
        <v>0.9</v>
      </c>
      <c r="BJ38">
        <v>1.33</v>
      </c>
      <c r="BK38">
        <v>0.95</v>
      </c>
      <c r="BL38">
        <v>0.87</v>
      </c>
      <c r="BM38">
        <v>0.16</v>
      </c>
      <c r="BN38">
        <v>2.34</v>
      </c>
      <c r="BO38">
        <v>3.77</v>
      </c>
      <c r="BP38">
        <v>0.26</v>
      </c>
      <c r="BQ38">
        <v>2.0299999999999998</v>
      </c>
      <c r="BR38">
        <v>2.19</v>
      </c>
      <c r="BS38">
        <v>1.64</v>
      </c>
      <c r="BT38">
        <v>2.9693719999999999</v>
      </c>
      <c r="BU38">
        <v>1.342031</v>
      </c>
      <c r="BV38">
        <v>2.0069400000000002</v>
      </c>
      <c r="BW38">
        <v>0.97132700000000005</v>
      </c>
      <c r="BX38">
        <v>1.959376</v>
      </c>
      <c r="BY38">
        <v>2.6840619999999999</v>
      </c>
      <c r="BZ38">
        <v>1.3277159999999999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</v>
      </c>
      <c r="CL38">
        <v>1.9378120000000001</v>
      </c>
      <c r="CM38">
        <v>3.5120239999999998</v>
      </c>
      <c r="CN38">
        <v>3.5429620000000002</v>
      </c>
      <c r="CO38">
        <v>4.2945000000000002</v>
      </c>
      <c r="CP38">
        <v>2.1292499999999999</v>
      </c>
      <c r="CQ38">
        <v>3.4642300000000001</v>
      </c>
      <c r="CR38">
        <v>0.85655999999999999</v>
      </c>
      <c r="CS38">
        <v>2.79379</v>
      </c>
      <c r="CT38">
        <v>0.49992799999999998</v>
      </c>
      <c r="CU38">
        <v>0.67200000000000004</v>
      </c>
      <c r="CV38">
        <v>0.5796</v>
      </c>
      <c r="CW38">
        <v>0.99528000000000005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82.253515999999991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603.42356800000005</v>
      </c>
      <c r="M39">
        <v>92.92</v>
      </c>
      <c r="N39">
        <v>119.15625</v>
      </c>
      <c r="O39">
        <v>124.7899</v>
      </c>
      <c r="P39">
        <v>122.99679999999999</v>
      </c>
      <c r="Q39">
        <v>21.5626</v>
      </c>
      <c r="R39">
        <v>41.7316</v>
      </c>
      <c r="S39">
        <v>26.042400000000001</v>
      </c>
      <c r="T39">
        <v>0.56000000000000005</v>
      </c>
      <c r="U39">
        <v>347.625</v>
      </c>
      <c r="V39">
        <v>18.1401</v>
      </c>
      <c r="W39">
        <v>33.991999999999997</v>
      </c>
      <c r="X39">
        <v>144.6208</v>
      </c>
      <c r="Y39">
        <v>0</v>
      </c>
      <c r="Z39">
        <v>0</v>
      </c>
      <c r="AA39">
        <v>0</v>
      </c>
      <c r="AB39">
        <v>3.47</v>
      </c>
      <c r="AC39">
        <v>0</v>
      </c>
      <c r="AD39">
        <v>8.4754000000000005</v>
      </c>
      <c r="AE39">
        <v>34.022399999999998</v>
      </c>
      <c r="AF39">
        <v>0</v>
      </c>
      <c r="AG39">
        <v>44.702399999999997</v>
      </c>
      <c r="AH39">
        <v>48.263800000000003</v>
      </c>
      <c r="AI39">
        <v>0</v>
      </c>
      <c r="AJ39">
        <v>0</v>
      </c>
      <c r="AK39">
        <v>54.835500000000003</v>
      </c>
      <c r="AL39">
        <v>2.5564</v>
      </c>
      <c r="AM39">
        <v>0</v>
      </c>
      <c r="AN39">
        <v>0.66605999999999999</v>
      </c>
      <c r="AO39">
        <v>0</v>
      </c>
      <c r="AP39">
        <v>2.1777000000000002</v>
      </c>
      <c r="AQ39">
        <v>65.207999999999998</v>
      </c>
      <c r="AR39">
        <v>11.04</v>
      </c>
      <c r="AS39">
        <v>16.680479999999999</v>
      </c>
      <c r="AT39">
        <v>14.172800000000001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81.58911599999999</v>
      </c>
      <c r="BA39">
        <f t="shared" si="1"/>
        <v>2770.6472740000004</v>
      </c>
      <c r="BB39">
        <v>36</v>
      </c>
      <c r="BD39">
        <v>6.97</v>
      </c>
      <c r="BE39">
        <v>1.92</v>
      </c>
      <c r="BF39">
        <v>3</v>
      </c>
      <c r="BG39">
        <v>1.79</v>
      </c>
      <c r="BH39">
        <v>6.3</v>
      </c>
      <c r="BI39">
        <v>0.9</v>
      </c>
      <c r="BJ39">
        <v>1.33</v>
      </c>
      <c r="BK39">
        <v>0.95</v>
      </c>
      <c r="BL39">
        <v>0.87</v>
      </c>
      <c r="BM39">
        <v>0.16</v>
      </c>
      <c r="BN39">
        <v>2.34</v>
      </c>
      <c r="BO39">
        <v>3.77</v>
      </c>
      <c r="BP39">
        <v>0.26</v>
      </c>
      <c r="BQ39">
        <v>2.0299999999999998</v>
      </c>
      <c r="BR39">
        <v>2.19</v>
      </c>
      <c r="BS39">
        <v>1.64</v>
      </c>
      <c r="BT39">
        <v>2.9693719999999999</v>
      </c>
      <c r="BU39">
        <v>1.342031</v>
      </c>
      <c r="BV39">
        <v>2.0069400000000002</v>
      </c>
      <c r="BW39">
        <v>0.97132700000000005</v>
      </c>
      <c r="BX39">
        <v>1.959376</v>
      </c>
      <c r="BY39">
        <v>2.6840619999999999</v>
      </c>
      <c r="BZ39">
        <v>1.3277159999999999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</v>
      </c>
      <c r="CL39">
        <v>1.9378120000000001</v>
      </c>
      <c r="CM39">
        <v>3.5120239999999998</v>
      </c>
      <c r="CN39">
        <v>3.5429620000000002</v>
      </c>
      <c r="CO39">
        <v>4.2945000000000002</v>
      </c>
      <c r="CP39">
        <v>2.1292499999999999</v>
      </c>
      <c r="CQ39">
        <v>3.4642300000000001</v>
      </c>
      <c r="CR39">
        <v>0.85655999999999999</v>
      </c>
      <c r="CS39">
        <v>2.79379</v>
      </c>
      <c r="CT39">
        <v>0.49992799999999998</v>
      </c>
      <c r="CU39">
        <v>0.31080000000000002</v>
      </c>
      <c r="CV39">
        <v>0.38640000000000002</v>
      </c>
      <c r="CW39">
        <v>0.99528000000000005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81.58911599999999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603.59</v>
      </c>
      <c r="M40">
        <v>92.92</v>
      </c>
      <c r="N40">
        <v>119.15625</v>
      </c>
      <c r="O40">
        <v>124.7899</v>
      </c>
      <c r="P40">
        <v>122.99679999999999</v>
      </c>
      <c r="Q40">
        <v>21.5626</v>
      </c>
      <c r="R40">
        <v>41.7316</v>
      </c>
      <c r="S40">
        <v>26.042400000000001</v>
      </c>
      <c r="T40">
        <v>0.56000000000000005</v>
      </c>
      <c r="U40">
        <v>347.625</v>
      </c>
      <c r="V40">
        <v>18.1401</v>
      </c>
      <c r="W40">
        <v>33.991999999999997</v>
      </c>
      <c r="X40">
        <v>144.6208</v>
      </c>
      <c r="Y40">
        <v>0</v>
      </c>
      <c r="Z40">
        <v>0</v>
      </c>
      <c r="AA40">
        <v>0</v>
      </c>
      <c r="AB40">
        <v>3.47</v>
      </c>
      <c r="AC40">
        <v>0</v>
      </c>
      <c r="AD40">
        <v>0</v>
      </c>
      <c r="AE40">
        <v>34.022399999999998</v>
      </c>
      <c r="AF40">
        <v>0</v>
      </c>
      <c r="AG40">
        <v>44.702399999999997</v>
      </c>
      <c r="AH40">
        <v>24.131900000000002</v>
      </c>
      <c r="AI40">
        <v>0</v>
      </c>
      <c r="AJ40">
        <v>0</v>
      </c>
      <c r="AK40">
        <v>54.835500000000003</v>
      </c>
      <c r="AL40">
        <v>2.5564</v>
      </c>
      <c r="AM40">
        <v>0</v>
      </c>
      <c r="AN40">
        <v>0.66605999999999999</v>
      </c>
      <c r="AO40">
        <v>0</v>
      </c>
      <c r="AP40">
        <v>2.1777000000000002</v>
      </c>
      <c r="AQ40">
        <v>65.207999999999998</v>
      </c>
      <c r="AR40">
        <v>8.8320000000000007</v>
      </c>
      <c r="AS40">
        <v>16.680479999999999</v>
      </c>
      <c r="AT40">
        <v>14.172800000000001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81.085115999999999</v>
      </c>
      <c r="BA40">
        <f t="shared" si="1"/>
        <v>2735.4944060000003</v>
      </c>
      <c r="BB40">
        <v>37</v>
      </c>
      <c r="BD40">
        <v>6.97</v>
      </c>
      <c r="BE40">
        <v>1.92</v>
      </c>
      <c r="BF40">
        <v>3</v>
      </c>
      <c r="BG40">
        <v>1.79</v>
      </c>
      <c r="BH40">
        <v>6.3</v>
      </c>
      <c r="BI40">
        <v>0.9</v>
      </c>
      <c r="BJ40">
        <v>1.33</v>
      </c>
      <c r="BK40">
        <v>0.95</v>
      </c>
      <c r="BL40">
        <v>0.87</v>
      </c>
      <c r="BM40">
        <v>0.16</v>
      </c>
      <c r="BN40">
        <v>2.34</v>
      </c>
      <c r="BO40">
        <v>3.77</v>
      </c>
      <c r="BP40">
        <v>0.26</v>
      </c>
      <c r="BQ40">
        <v>2.0299999999999998</v>
      </c>
      <c r="BR40">
        <v>2.19</v>
      </c>
      <c r="BS40">
        <v>1.64</v>
      </c>
      <c r="BT40">
        <v>2.9693719999999999</v>
      </c>
      <c r="BU40">
        <v>1.342031</v>
      </c>
      <c r="BV40">
        <v>2.0069400000000002</v>
      </c>
      <c r="BW40">
        <v>0.97132700000000005</v>
      </c>
      <c r="BX40">
        <v>1.959376</v>
      </c>
      <c r="BY40">
        <v>2.6840619999999999</v>
      </c>
      <c r="BZ40">
        <v>1.3277159999999999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</v>
      </c>
      <c r="CL40">
        <v>1.9378120000000001</v>
      </c>
      <c r="CM40">
        <v>3.5120239999999998</v>
      </c>
      <c r="CN40">
        <v>3.5429620000000002</v>
      </c>
      <c r="CO40">
        <v>4.2945000000000002</v>
      </c>
      <c r="CP40">
        <v>2.1292499999999999</v>
      </c>
      <c r="CQ40">
        <v>3.4642300000000001</v>
      </c>
      <c r="CR40">
        <v>0.85655999999999999</v>
      </c>
      <c r="CS40">
        <v>2.79379</v>
      </c>
      <c r="CT40">
        <v>0.49992799999999998</v>
      </c>
      <c r="CU40">
        <v>0</v>
      </c>
      <c r="CV40">
        <v>0.19320000000000001</v>
      </c>
      <c r="CW40">
        <v>0.99528000000000005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81.085115999999999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622.935833</v>
      </c>
      <c r="M41">
        <v>92.92</v>
      </c>
      <c r="N41">
        <v>119.15625</v>
      </c>
      <c r="O41">
        <v>124.7899</v>
      </c>
      <c r="P41">
        <v>122.99679999999999</v>
      </c>
      <c r="Q41">
        <v>21.5626</v>
      </c>
      <c r="R41">
        <v>41.7316</v>
      </c>
      <c r="S41">
        <v>26.042400000000001</v>
      </c>
      <c r="T41">
        <v>0.56000000000000005</v>
      </c>
      <c r="U41">
        <v>347.625</v>
      </c>
      <c r="V41">
        <v>18.1401</v>
      </c>
      <c r="W41">
        <v>33.991999999999997</v>
      </c>
      <c r="X41">
        <v>144.6208</v>
      </c>
      <c r="Y41">
        <v>0</v>
      </c>
      <c r="Z41">
        <v>0</v>
      </c>
      <c r="AA41">
        <v>0</v>
      </c>
      <c r="AB41">
        <v>3.47</v>
      </c>
      <c r="AC41">
        <v>0</v>
      </c>
      <c r="AD41">
        <v>0</v>
      </c>
      <c r="AE41">
        <v>34.022399999999998</v>
      </c>
      <c r="AF41">
        <v>0</v>
      </c>
      <c r="AG41">
        <v>44.702399999999997</v>
      </c>
      <c r="AH41">
        <v>21.494</v>
      </c>
      <c r="AI41">
        <v>0</v>
      </c>
      <c r="AJ41">
        <v>0</v>
      </c>
      <c r="AK41">
        <v>54.835500000000003</v>
      </c>
      <c r="AL41">
        <v>2.5564</v>
      </c>
      <c r="AM41">
        <v>0</v>
      </c>
      <c r="AN41">
        <v>0.66605999999999999</v>
      </c>
      <c r="AO41">
        <v>0</v>
      </c>
      <c r="AP41">
        <v>2.1777000000000002</v>
      </c>
      <c r="AQ41">
        <v>65.207999999999998</v>
      </c>
      <c r="AR41">
        <v>11.04</v>
      </c>
      <c r="AS41">
        <v>16.680479999999999</v>
      </c>
      <c r="AT41">
        <v>14.172800000000001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80.596407999999997</v>
      </c>
      <c r="BA41">
        <f t="shared" si="1"/>
        <v>2753.9216310000006</v>
      </c>
      <c r="BB41">
        <v>38</v>
      </c>
      <c r="BD41">
        <v>6.97</v>
      </c>
      <c r="BE41">
        <v>1.92</v>
      </c>
      <c r="BF41">
        <v>3</v>
      </c>
      <c r="BG41">
        <v>1.79</v>
      </c>
      <c r="BH41">
        <v>6.3</v>
      </c>
      <c r="BI41">
        <v>0.9</v>
      </c>
      <c r="BJ41">
        <v>1.33</v>
      </c>
      <c r="BK41">
        <v>0.95</v>
      </c>
      <c r="BL41">
        <v>0.87</v>
      </c>
      <c r="BM41">
        <v>0.16</v>
      </c>
      <c r="BN41">
        <v>2.34</v>
      </c>
      <c r="BO41">
        <v>3.77</v>
      </c>
      <c r="BP41">
        <v>0.26</v>
      </c>
      <c r="BQ41">
        <v>2.0299999999999998</v>
      </c>
      <c r="BR41">
        <v>2.19</v>
      </c>
      <c r="BS41">
        <v>1.64</v>
      </c>
      <c r="BT41">
        <v>2.9693719999999999</v>
      </c>
      <c r="BU41">
        <v>1.342031</v>
      </c>
      <c r="BV41">
        <v>1.98536</v>
      </c>
      <c r="BW41">
        <v>0.97132700000000005</v>
      </c>
      <c r="BX41">
        <v>1.959376</v>
      </c>
      <c r="BY41">
        <v>2.6840619999999999</v>
      </c>
      <c r="BZ41">
        <v>1.3277159999999999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</v>
      </c>
      <c r="CL41">
        <v>1.9378120000000001</v>
      </c>
      <c r="CM41">
        <v>3.5120239999999998</v>
      </c>
      <c r="CN41">
        <v>3.5429620000000002</v>
      </c>
      <c r="CO41">
        <v>4.2945000000000002</v>
      </c>
      <c r="CP41">
        <v>2.1292499999999999</v>
      </c>
      <c r="CQ41">
        <v>3.4642300000000001</v>
      </c>
      <c r="CR41">
        <v>0.85655999999999999</v>
      </c>
      <c r="CS41">
        <v>2.79379</v>
      </c>
      <c r="CT41">
        <v>5.5199999999999999E-2</v>
      </c>
      <c r="CU41">
        <v>0</v>
      </c>
      <c r="CV41">
        <v>0.17080000000000001</v>
      </c>
      <c r="CW41">
        <v>0.99528000000000005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80.596407999999997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626.80499999999995</v>
      </c>
      <c r="M42">
        <v>92.92</v>
      </c>
      <c r="N42">
        <v>119.15625</v>
      </c>
      <c r="O42">
        <v>124.7899</v>
      </c>
      <c r="P42">
        <v>122.99679999999999</v>
      </c>
      <c r="Q42">
        <v>21.5626</v>
      </c>
      <c r="R42">
        <v>41.7316</v>
      </c>
      <c r="S42">
        <v>26.042400000000001</v>
      </c>
      <c r="T42">
        <v>0.56000000000000005</v>
      </c>
      <c r="U42">
        <v>347.625</v>
      </c>
      <c r="V42">
        <v>18.1401</v>
      </c>
      <c r="W42">
        <v>33.991999999999997</v>
      </c>
      <c r="X42">
        <v>144.6208</v>
      </c>
      <c r="Y42">
        <v>0</v>
      </c>
      <c r="Z42">
        <v>0</v>
      </c>
      <c r="AA42">
        <v>0</v>
      </c>
      <c r="AB42">
        <v>3.47</v>
      </c>
      <c r="AC42">
        <v>0</v>
      </c>
      <c r="AD42">
        <v>0</v>
      </c>
      <c r="AE42">
        <v>22.858799999999999</v>
      </c>
      <c r="AF42">
        <v>0</v>
      </c>
      <c r="AG42">
        <v>44.702399999999997</v>
      </c>
      <c r="AH42">
        <v>18.0745</v>
      </c>
      <c r="AI42">
        <v>0</v>
      </c>
      <c r="AJ42">
        <v>0</v>
      </c>
      <c r="AK42">
        <v>54.835500000000003</v>
      </c>
      <c r="AL42">
        <v>2.5564</v>
      </c>
      <c r="AM42">
        <v>0</v>
      </c>
      <c r="AN42">
        <v>0.66605999999999999</v>
      </c>
      <c r="AO42">
        <v>0</v>
      </c>
      <c r="AP42">
        <v>2.1777000000000002</v>
      </c>
      <c r="AQ42">
        <v>65.207999999999998</v>
      </c>
      <c r="AR42">
        <v>27.6</v>
      </c>
      <c r="AS42">
        <v>16.680479999999999</v>
      </c>
      <c r="AT42">
        <v>14.172800000000001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80.52600799999999</v>
      </c>
      <c r="BA42">
        <f t="shared" si="1"/>
        <v>2759.6972980000005</v>
      </c>
      <c r="BB42">
        <v>39</v>
      </c>
      <c r="BD42">
        <v>6.97</v>
      </c>
      <c r="BE42">
        <v>1.92</v>
      </c>
      <c r="BF42">
        <v>3</v>
      </c>
      <c r="BG42">
        <v>1.79</v>
      </c>
      <c r="BH42">
        <v>6.3</v>
      </c>
      <c r="BI42">
        <v>0.9</v>
      </c>
      <c r="BJ42">
        <v>1.34</v>
      </c>
      <c r="BK42">
        <v>0.95</v>
      </c>
      <c r="BL42">
        <v>0.87</v>
      </c>
      <c r="BM42">
        <v>0.16</v>
      </c>
      <c r="BN42">
        <v>2.34</v>
      </c>
      <c r="BO42">
        <v>3.77</v>
      </c>
      <c r="BP42">
        <v>0.26</v>
      </c>
      <c r="BQ42">
        <v>2.0299999999999998</v>
      </c>
      <c r="BR42">
        <v>2.19</v>
      </c>
      <c r="BS42">
        <v>1.64</v>
      </c>
      <c r="BT42">
        <v>2.9693719999999999</v>
      </c>
      <c r="BU42">
        <v>1.342031</v>
      </c>
      <c r="BV42">
        <v>1.98536</v>
      </c>
      <c r="BW42">
        <v>0.97132700000000005</v>
      </c>
      <c r="BX42">
        <v>1.959376</v>
      </c>
      <c r="BY42">
        <v>2.6840619999999999</v>
      </c>
      <c r="BZ42">
        <v>1.3277159999999999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</v>
      </c>
      <c r="CL42">
        <v>1.9378120000000001</v>
      </c>
      <c r="CM42">
        <v>3.5120239999999998</v>
      </c>
      <c r="CN42">
        <v>3.5429620000000002</v>
      </c>
      <c r="CO42">
        <v>4.2945000000000002</v>
      </c>
      <c r="CP42">
        <v>2.1292499999999999</v>
      </c>
      <c r="CQ42">
        <v>3.4642300000000001</v>
      </c>
      <c r="CR42">
        <v>0.85655999999999999</v>
      </c>
      <c r="CS42">
        <v>2.79379</v>
      </c>
      <c r="CT42">
        <v>0</v>
      </c>
      <c r="CU42">
        <v>0</v>
      </c>
      <c r="CV42">
        <v>0.14560000000000001</v>
      </c>
      <c r="CW42">
        <v>0.99528000000000005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80.52600799999999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626.80499999999995</v>
      </c>
      <c r="M43">
        <v>92.92</v>
      </c>
      <c r="N43">
        <v>119.15625</v>
      </c>
      <c r="O43">
        <v>124.7899</v>
      </c>
      <c r="P43">
        <v>122.99679999999999</v>
      </c>
      <c r="Q43">
        <v>21.5626</v>
      </c>
      <c r="R43">
        <v>41.7316</v>
      </c>
      <c r="S43">
        <v>26.042400000000001</v>
      </c>
      <c r="T43">
        <v>0.56000000000000005</v>
      </c>
      <c r="U43">
        <v>347.625</v>
      </c>
      <c r="V43">
        <v>18.1401</v>
      </c>
      <c r="W43">
        <v>33.991999999999997</v>
      </c>
      <c r="X43">
        <v>144.6208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17.011199999999999</v>
      </c>
      <c r="AF43">
        <v>0</v>
      </c>
      <c r="AG43">
        <v>44.702399999999997</v>
      </c>
      <c r="AH43">
        <v>0</v>
      </c>
      <c r="AI43">
        <v>0</v>
      </c>
      <c r="AJ43">
        <v>0</v>
      </c>
      <c r="AK43">
        <v>54.835500000000003</v>
      </c>
      <c r="AL43">
        <v>2.5564</v>
      </c>
      <c r="AM43">
        <v>0</v>
      </c>
      <c r="AN43">
        <v>0.66605999999999999</v>
      </c>
      <c r="AO43">
        <v>0</v>
      </c>
      <c r="AP43">
        <v>2.1777000000000002</v>
      </c>
      <c r="AQ43">
        <v>48.905999999999999</v>
      </c>
      <c r="AR43">
        <v>27.6</v>
      </c>
      <c r="AS43">
        <v>16.680479999999999</v>
      </c>
      <c r="AT43">
        <v>14.172800000000001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77.860408000000007</v>
      </c>
      <c r="BA43">
        <f t="shared" si="1"/>
        <v>2713.3375980000005</v>
      </c>
      <c r="BB43">
        <v>40</v>
      </c>
      <c r="BD43">
        <v>6.97</v>
      </c>
      <c r="BE43">
        <v>1.92</v>
      </c>
      <c r="BF43">
        <v>3</v>
      </c>
      <c r="BG43">
        <v>1.79</v>
      </c>
      <c r="BH43">
        <v>5.84</v>
      </c>
      <c r="BI43">
        <v>0.9</v>
      </c>
      <c r="BJ43">
        <v>1.34</v>
      </c>
      <c r="BK43">
        <v>0.95</v>
      </c>
      <c r="BL43">
        <v>0.69</v>
      </c>
      <c r="BM43">
        <v>0.16</v>
      </c>
      <c r="BN43">
        <v>2.34</v>
      </c>
      <c r="BO43">
        <v>1.89</v>
      </c>
      <c r="BP43">
        <v>0.26</v>
      </c>
      <c r="BQ43">
        <v>2.0299999999999998</v>
      </c>
      <c r="BR43">
        <v>2.19</v>
      </c>
      <c r="BS43">
        <v>1.64</v>
      </c>
      <c r="BT43">
        <v>2.9693719999999999</v>
      </c>
      <c r="BU43">
        <v>1.342031</v>
      </c>
      <c r="BV43">
        <v>1.98536</v>
      </c>
      <c r="BW43">
        <v>0.97132700000000005</v>
      </c>
      <c r="BX43">
        <v>1.959376</v>
      </c>
      <c r="BY43">
        <v>2.6840619999999999</v>
      </c>
      <c r="BZ43">
        <v>1.3277159999999999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</v>
      </c>
      <c r="CL43">
        <v>1.9378120000000001</v>
      </c>
      <c r="CM43">
        <v>3.5120239999999998</v>
      </c>
      <c r="CN43">
        <v>3.5429620000000002</v>
      </c>
      <c r="CO43">
        <v>4.2945000000000002</v>
      </c>
      <c r="CP43">
        <v>2.1292499999999999</v>
      </c>
      <c r="CQ43">
        <v>3.4642300000000001</v>
      </c>
      <c r="CR43">
        <v>0.85655999999999999</v>
      </c>
      <c r="CS43">
        <v>2.79379</v>
      </c>
      <c r="CT43">
        <v>0</v>
      </c>
      <c r="CU43">
        <v>0</v>
      </c>
      <c r="CV43">
        <v>0</v>
      </c>
      <c r="CW43">
        <v>0.99528000000000005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77.860408000000007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626.80499999999995</v>
      </c>
      <c r="M44">
        <v>92.92</v>
      </c>
      <c r="N44">
        <v>119.15625</v>
      </c>
      <c r="O44">
        <v>124.7899</v>
      </c>
      <c r="P44">
        <v>122.99679999999999</v>
      </c>
      <c r="Q44">
        <v>21.5626</v>
      </c>
      <c r="R44">
        <v>41.7316</v>
      </c>
      <c r="S44">
        <v>26.042400000000001</v>
      </c>
      <c r="T44">
        <v>0.56000000000000005</v>
      </c>
      <c r="U44">
        <v>347.625</v>
      </c>
      <c r="V44">
        <v>18.1401</v>
      </c>
      <c r="W44">
        <v>33.991999999999997</v>
      </c>
      <c r="X44">
        <v>144.6208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44.702399999999997</v>
      </c>
      <c r="AH44">
        <v>0</v>
      </c>
      <c r="AI44">
        <v>0</v>
      </c>
      <c r="AJ44">
        <v>0</v>
      </c>
      <c r="AK44">
        <v>54.835500000000003</v>
      </c>
      <c r="AL44">
        <v>2.5564</v>
      </c>
      <c r="AM44">
        <v>0</v>
      </c>
      <c r="AN44">
        <v>0.66605999999999999</v>
      </c>
      <c r="AO44">
        <v>0</v>
      </c>
      <c r="AP44">
        <v>2.1777000000000002</v>
      </c>
      <c r="AQ44">
        <v>32.142000000000003</v>
      </c>
      <c r="AR44">
        <v>11.04</v>
      </c>
      <c r="AS44">
        <v>10.358040000000001</v>
      </c>
      <c r="AT44">
        <v>14.172800000000001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77.190408000000005</v>
      </c>
      <c r="BA44">
        <f t="shared" si="1"/>
        <v>2656.0099580000006</v>
      </c>
      <c r="BB44">
        <v>41</v>
      </c>
      <c r="BD44">
        <v>6.97</v>
      </c>
      <c r="BE44">
        <v>1.92</v>
      </c>
      <c r="BF44">
        <v>3</v>
      </c>
      <c r="BG44">
        <v>1.79</v>
      </c>
      <c r="BH44">
        <v>5.17</v>
      </c>
      <c r="BI44">
        <v>0.92</v>
      </c>
      <c r="BJ44">
        <v>1.37</v>
      </c>
      <c r="BK44">
        <v>0.95</v>
      </c>
      <c r="BL44">
        <v>0.69</v>
      </c>
      <c r="BM44">
        <v>0.16</v>
      </c>
      <c r="BN44">
        <v>2.34</v>
      </c>
      <c r="BO44">
        <v>1.84</v>
      </c>
      <c r="BP44">
        <v>0.26</v>
      </c>
      <c r="BQ44">
        <v>2.0299999999999998</v>
      </c>
      <c r="BR44">
        <v>2.19</v>
      </c>
      <c r="BS44">
        <v>1.64</v>
      </c>
      <c r="BT44">
        <v>2.9693719999999999</v>
      </c>
      <c r="BU44">
        <v>1.342031</v>
      </c>
      <c r="BV44">
        <v>1.98536</v>
      </c>
      <c r="BW44">
        <v>0.97132700000000005</v>
      </c>
      <c r="BX44">
        <v>1.959376</v>
      </c>
      <c r="BY44">
        <v>2.6840619999999999</v>
      </c>
      <c r="BZ44">
        <v>1.3277159999999999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</v>
      </c>
      <c r="CL44">
        <v>1.9378120000000001</v>
      </c>
      <c r="CM44">
        <v>3.5120239999999998</v>
      </c>
      <c r="CN44">
        <v>3.5429620000000002</v>
      </c>
      <c r="CO44">
        <v>4.2945000000000002</v>
      </c>
      <c r="CP44">
        <v>2.1292499999999999</v>
      </c>
      <c r="CQ44">
        <v>3.4642300000000001</v>
      </c>
      <c r="CR44">
        <v>0.85655999999999999</v>
      </c>
      <c r="CS44">
        <v>2.79379</v>
      </c>
      <c r="CT44">
        <v>0</v>
      </c>
      <c r="CU44">
        <v>0</v>
      </c>
      <c r="CV44">
        <v>0</v>
      </c>
      <c r="CW44">
        <v>0.99528000000000005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77.190408000000005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525.02</v>
      </c>
      <c r="M45">
        <v>92.92</v>
      </c>
      <c r="N45">
        <v>119.15625</v>
      </c>
      <c r="O45">
        <v>124.7899</v>
      </c>
      <c r="P45">
        <v>122.99679999999999</v>
      </c>
      <c r="Q45">
        <v>21.5626</v>
      </c>
      <c r="R45">
        <v>41.7316</v>
      </c>
      <c r="S45">
        <v>26.042400000000001</v>
      </c>
      <c r="T45">
        <v>0.56000000000000005</v>
      </c>
      <c r="U45">
        <v>347.625</v>
      </c>
      <c r="V45">
        <v>18.1401</v>
      </c>
      <c r="W45">
        <v>33.991999999999997</v>
      </c>
      <c r="X45">
        <v>144.6208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44.702399999999997</v>
      </c>
      <c r="AH45">
        <v>0</v>
      </c>
      <c r="AI45">
        <v>0</v>
      </c>
      <c r="AJ45">
        <v>0</v>
      </c>
      <c r="AK45">
        <v>54.835500000000003</v>
      </c>
      <c r="AL45">
        <v>2.5564</v>
      </c>
      <c r="AM45">
        <v>0</v>
      </c>
      <c r="AN45">
        <v>0.66605999999999999</v>
      </c>
      <c r="AO45">
        <v>0</v>
      </c>
      <c r="AP45">
        <v>2.1777000000000002</v>
      </c>
      <c r="AQ45">
        <v>15.18</v>
      </c>
      <c r="AR45">
        <v>6.6239999999999997</v>
      </c>
      <c r="AS45">
        <v>10.358040000000001</v>
      </c>
      <c r="AT45">
        <v>14.172800000000001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77.31040800000001</v>
      </c>
      <c r="BA45">
        <f t="shared" si="1"/>
        <v>2532.9669580000004</v>
      </c>
      <c r="BB45">
        <v>42</v>
      </c>
      <c r="BD45">
        <v>6.97</v>
      </c>
      <c r="BE45">
        <v>1.92</v>
      </c>
      <c r="BF45">
        <v>3</v>
      </c>
      <c r="BG45">
        <v>1.79</v>
      </c>
      <c r="BH45">
        <v>5.17</v>
      </c>
      <c r="BI45">
        <v>1.04</v>
      </c>
      <c r="BJ45">
        <v>1.37</v>
      </c>
      <c r="BK45">
        <v>0.95</v>
      </c>
      <c r="BL45">
        <v>0.69</v>
      </c>
      <c r="BM45">
        <v>0.16</v>
      </c>
      <c r="BN45">
        <v>2.34</v>
      </c>
      <c r="BO45">
        <v>1.84</v>
      </c>
      <c r="BP45">
        <v>0.26</v>
      </c>
      <c r="BQ45">
        <v>2.0299999999999998</v>
      </c>
      <c r="BR45">
        <v>2.19</v>
      </c>
      <c r="BS45">
        <v>1.64</v>
      </c>
      <c r="BT45">
        <v>2.9693719999999999</v>
      </c>
      <c r="BU45">
        <v>1.342031</v>
      </c>
      <c r="BV45">
        <v>1.98536</v>
      </c>
      <c r="BW45">
        <v>0.97132700000000005</v>
      </c>
      <c r="BX45">
        <v>1.959376</v>
      </c>
      <c r="BY45">
        <v>2.6840619999999999</v>
      </c>
      <c r="BZ45">
        <v>1.3277159999999999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</v>
      </c>
      <c r="CL45">
        <v>1.9378120000000001</v>
      </c>
      <c r="CM45">
        <v>3.5120239999999998</v>
      </c>
      <c r="CN45">
        <v>3.5429620000000002</v>
      </c>
      <c r="CO45">
        <v>4.2945000000000002</v>
      </c>
      <c r="CP45">
        <v>2.1292499999999999</v>
      </c>
      <c r="CQ45">
        <v>3.4642300000000001</v>
      </c>
      <c r="CR45">
        <v>0.85655999999999999</v>
      </c>
      <c r="CS45">
        <v>2.79379</v>
      </c>
      <c r="CT45">
        <v>0</v>
      </c>
      <c r="CU45">
        <v>0</v>
      </c>
      <c r="CV45">
        <v>0</v>
      </c>
      <c r="CW45">
        <v>0.99528000000000005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77.31040800000001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460.08879999999999</v>
      </c>
      <c r="M46">
        <v>92.92</v>
      </c>
      <c r="N46">
        <v>119.15625</v>
      </c>
      <c r="O46">
        <v>124.7899</v>
      </c>
      <c r="P46">
        <v>122.99679999999999</v>
      </c>
      <c r="Q46">
        <v>21.5626</v>
      </c>
      <c r="R46">
        <v>41.7316</v>
      </c>
      <c r="S46">
        <v>26.042400000000001</v>
      </c>
      <c r="T46">
        <v>0.56000000000000005</v>
      </c>
      <c r="U46">
        <v>347.625</v>
      </c>
      <c r="V46">
        <v>18.1401</v>
      </c>
      <c r="W46">
        <v>33.991999999999997</v>
      </c>
      <c r="X46">
        <v>144.6208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44.702399999999997</v>
      </c>
      <c r="AH46">
        <v>0</v>
      </c>
      <c r="AI46">
        <v>0</v>
      </c>
      <c r="AJ46">
        <v>0</v>
      </c>
      <c r="AK46">
        <v>54.835500000000003</v>
      </c>
      <c r="AL46">
        <v>2.5564</v>
      </c>
      <c r="AM46">
        <v>0</v>
      </c>
      <c r="AN46">
        <v>0.66605999999999999</v>
      </c>
      <c r="AO46">
        <v>0</v>
      </c>
      <c r="AP46">
        <v>2.1777000000000002</v>
      </c>
      <c r="AQ46">
        <v>0</v>
      </c>
      <c r="AR46">
        <v>6.6239999999999997</v>
      </c>
      <c r="AS46">
        <v>10.358040000000001</v>
      </c>
      <c r="AT46">
        <v>14.172800000000001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77.340408000000011</v>
      </c>
      <c r="BA46">
        <f t="shared" si="1"/>
        <v>2452.8857580000004</v>
      </c>
      <c r="BB46">
        <v>43</v>
      </c>
      <c r="BD46">
        <v>6.97</v>
      </c>
      <c r="BE46">
        <v>1.92</v>
      </c>
      <c r="BF46">
        <v>3</v>
      </c>
      <c r="BG46">
        <v>1.79</v>
      </c>
      <c r="BH46">
        <v>5.17</v>
      </c>
      <c r="BI46">
        <v>1.06</v>
      </c>
      <c r="BJ46">
        <v>1.37</v>
      </c>
      <c r="BK46">
        <v>0.95</v>
      </c>
      <c r="BL46">
        <v>0.69</v>
      </c>
      <c r="BM46">
        <v>0.17</v>
      </c>
      <c r="BN46">
        <v>2.34</v>
      </c>
      <c r="BO46">
        <v>1.84</v>
      </c>
      <c r="BP46">
        <v>0.26</v>
      </c>
      <c r="BQ46">
        <v>2.0299999999999998</v>
      </c>
      <c r="BR46">
        <v>2.19</v>
      </c>
      <c r="BS46">
        <v>1.64</v>
      </c>
      <c r="BT46">
        <v>2.9693719999999999</v>
      </c>
      <c r="BU46">
        <v>1.342031</v>
      </c>
      <c r="BV46">
        <v>1.98536</v>
      </c>
      <c r="BW46">
        <v>0.97132700000000005</v>
      </c>
      <c r="BX46">
        <v>1.959376</v>
      </c>
      <c r="BY46">
        <v>2.6840619999999999</v>
      </c>
      <c r="BZ46">
        <v>1.3277159999999999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</v>
      </c>
      <c r="CL46">
        <v>1.9378120000000001</v>
      </c>
      <c r="CM46">
        <v>3.5120239999999998</v>
      </c>
      <c r="CN46">
        <v>3.5429620000000002</v>
      </c>
      <c r="CO46">
        <v>4.2945000000000002</v>
      </c>
      <c r="CP46">
        <v>2.1292499999999999</v>
      </c>
      <c r="CQ46">
        <v>3.4642300000000001</v>
      </c>
      <c r="CR46">
        <v>0.85655999999999999</v>
      </c>
      <c r="CS46">
        <v>2.79379</v>
      </c>
      <c r="CT46">
        <v>0</v>
      </c>
      <c r="CU46">
        <v>0</v>
      </c>
      <c r="CV46">
        <v>0</v>
      </c>
      <c r="CW46">
        <v>0.99528000000000005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77.340408000000011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460.08879999999999</v>
      </c>
      <c r="M47">
        <v>92.92</v>
      </c>
      <c r="N47">
        <v>119.15625</v>
      </c>
      <c r="O47">
        <v>124.7899</v>
      </c>
      <c r="P47">
        <v>122.99679999999999</v>
      </c>
      <c r="Q47">
        <v>21.5626</v>
      </c>
      <c r="R47">
        <v>41.7316</v>
      </c>
      <c r="S47">
        <v>26.042400000000001</v>
      </c>
      <c r="T47">
        <v>0.56000000000000005</v>
      </c>
      <c r="U47">
        <v>347.625</v>
      </c>
      <c r="V47">
        <v>18.1401</v>
      </c>
      <c r="W47">
        <v>33.991999999999997</v>
      </c>
      <c r="X47">
        <v>144.6208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44.702399999999997</v>
      </c>
      <c r="AH47">
        <v>0</v>
      </c>
      <c r="AI47">
        <v>0</v>
      </c>
      <c r="AJ47">
        <v>0</v>
      </c>
      <c r="AK47">
        <v>54.835500000000003</v>
      </c>
      <c r="AL47">
        <v>2.5564</v>
      </c>
      <c r="AM47">
        <v>0</v>
      </c>
      <c r="AN47">
        <v>0.66605999999999999</v>
      </c>
      <c r="AO47">
        <v>0</v>
      </c>
      <c r="AP47">
        <v>2.1777000000000002</v>
      </c>
      <c r="AQ47">
        <v>0</v>
      </c>
      <c r="AR47">
        <v>12.364800000000001</v>
      </c>
      <c r="AS47">
        <v>10.358040000000001</v>
      </c>
      <c r="AT47">
        <v>14.172800000000001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77.738827999999998</v>
      </c>
      <c r="BA47">
        <f t="shared" si="1"/>
        <v>2459.0249780000004</v>
      </c>
      <c r="BB47">
        <v>44</v>
      </c>
      <c r="BD47">
        <v>6.97</v>
      </c>
      <c r="BE47">
        <v>1.92</v>
      </c>
      <c r="BF47">
        <v>3</v>
      </c>
      <c r="BG47">
        <v>1.79</v>
      </c>
      <c r="BH47">
        <v>5.59</v>
      </c>
      <c r="BI47">
        <v>1.06</v>
      </c>
      <c r="BJ47">
        <v>1.37</v>
      </c>
      <c r="BK47">
        <v>0.95</v>
      </c>
      <c r="BL47">
        <v>0.69</v>
      </c>
      <c r="BM47">
        <v>0.17</v>
      </c>
      <c r="BN47">
        <v>2.34</v>
      </c>
      <c r="BO47">
        <v>1.84</v>
      </c>
      <c r="BP47">
        <v>0.26</v>
      </c>
      <c r="BQ47">
        <v>2.0299999999999998</v>
      </c>
      <c r="BR47">
        <v>2.19</v>
      </c>
      <c r="BS47">
        <v>1.64</v>
      </c>
      <c r="BT47">
        <v>2.9693719999999999</v>
      </c>
      <c r="BU47">
        <v>1.342031</v>
      </c>
      <c r="BV47">
        <v>1.9637800000000001</v>
      </c>
      <c r="BW47">
        <v>0.97132700000000005</v>
      </c>
      <c r="BX47">
        <v>1.959376</v>
      </c>
      <c r="BY47">
        <v>2.6840619999999999</v>
      </c>
      <c r="BZ47">
        <v>1.3277159999999999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</v>
      </c>
      <c r="CL47">
        <v>1.9378120000000001</v>
      </c>
      <c r="CM47">
        <v>3.5120239999999998</v>
      </c>
      <c r="CN47">
        <v>3.5429620000000002</v>
      </c>
      <c r="CO47">
        <v>4.2945000000000002</v>
      </c>
      <c r="CP47">
        <v>2.1292499999999999</v>
      </c>
      <c r="CQ47">
        <v>3.4642300000000001</v>
      </c>
      <c r="CR47">
        <v>0.85655999999999999</v>
      </c>
      <c r="CS47">
        <v>2.79379</v>
      </c>
      <c r="CT47">
        <v>0</v>
      </c>
      <c r="CU47">
        <v>0</v>
      </c>
      <c r="CV47">
        <v>0</v>
      </c>
      <c r="CW47">
        <v>0.99528000000000005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77.738827999999998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460.08879999999999</v>
      </c>
      <c r="M48">
        <v>92.92</v>
      </c>
      <c r="N48">
        <v>119.15625</v>
      </c>
      <c r="O48">
        <v>124.7899</v>
      </c>
      <c r="P48">
        <v>122.99679999999999</v>
      </c>
      <c r="Q48">
        <v>21.5626</v>
      </c>
      <c r="R48">
        <v>41.7316</v>
      </c>
      <c r="S48">
        <v>26.042400000000001</v>
      </c>
      <c r="T48">
        <v>0.56000000000000005</v>
      </c>
      <c r="U48">
        <v>347.625</v>
      </c>
      <c r="V48">
        <v>18.1401</v>
      </c>
      <c r="W48">
        <v>33.991999999999997</v>
      </c>
      <c r="X48">
        <v>144.6208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44.702399999999997</v>
      </c>
      <c r="AH48">
        <v>0</v>
      </c>
      <c r="AI48">
        <v>0</v>
      </c>
      <c r="AJ48">
        <v>0</v>
      </c>
      <c r="AK48">
        <v>54.835500000000003</v>
      </c>
      <c r="AL48">
        <v>2.5564</v>
      </c>
      <c r="AM48">
        <v>0</v>
      </c>
      <c r="AN48">
        <v>0.66605999999999999</v>
      </c>
      <c r="AO48">
        <v>0</v>
      </c>
      <c r="AP48">
        <v>2.1777000000000002</v>
      </c>
      <c r="AQ48">
        <v>0</v>
      </c>
      <c r="AR48">
        <v>12.364800000000001</v>
      </c>
      <c r="AS48">
        <v>10.358040000000001</v>
      </c>
      <c r="AT48">
        <v>14.172800000000001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78.038828000000009</v>
      </c>
      <c r="BA48">
        <f t="shared" si="1"/>
        <v>2459.3249780000006</v>
      </c>
      <c r="BB48">
        <v>45</v>
      </c>
      <c r="BD48">
        <v>6.97</v>
      </c>
      <c r="BE48">
        <v>1.92</v>
      </c>
      <c r="BF48">
        <v>3</v>
      </c>
      <c r="BG48">
        <v>1.79</v>
      </c>
      <c r="BH48">
        <v>5.84</v>
      </c>
      <c r="BI48">
        <v>1.06</v>
      </c>
      <c r="BJ48">
        <v>1.37</v>
      </c>
      <c r="BK48">
        <v>0.95</v>
      </c>
      <c r="BL48">
        <v>0.69</v>
      </c>
      <c r="BM48">
        <v>0.17</v>
      </c>
      <c r="BN48">
        <v>2.34</v>
      </c>
      <c r="BO48">
        <v>1.89</v>
      </c>
      <c r="BP48">
        <v>0.26</v>
      </c>
      <c r="BQ48">
        <v>2.0299999999999998</v>
      </c>
      <c r="BR48">
        <v>2.19</v>
      </c>
      <c r="BS48">
        <v>1.64</v>
      </c>
      <c r="BT48">
        <v>2.9693719999999999</v>
      </c>
      <c r="BU48">
        <v>1.342031</v>
      </c>
      <c r="BV48">
        <v>1.9637800000000001</v>
      </c>
      <c r="BW48">
        <v>0.97132700000000005</v>
      </c>
      <c r="BX48">
        <v>1.959376</v>
      </c>
      <c r="BY48">
        <v>2.6840619999999999</v>
      </c>
      <c r="BZ48">
        <v>1.3277159999999999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</v>
      </c>
      <c r="CL48">
        <v>1.9378120000000001</v>
      </c>
      <c r="CM48">
        <v>3.5120239999999998</v>
      </c>
      <c r="CN48">
        <v>3.5429620000000002</v>
      </c>
      <c r="CO48">
        <v>4.2945000000000002</v>
      </c>
      <c r="CP48">
        <v>2.1292499999999999</v>
      </c>
      <c r="CQ48">
        <v>3.4642300000000001</v>
      </c>
      <c r="CR48">
        <v>0.85655999999999999</v>
      </c>
      <c r="CS48">
        <v>2.79379</v>
      </c>
      <c r="CT48">
        <v>0</v>
      </c>
      <c r="CU48">
        <v>0</v>
      </c>
      <c r="CV48">
        <v>0</v>
      </c>
      <c r="CW48">
        <v>0.99528000000000005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78.038828000000009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570.76033199999995</v>
      </c>
      <c r="M49">
        <v>92.92</v>
      </c>
      <c r="N49">
        <v>119.15625</v>
      </c>
      <c r="O49">
        <v>124.7899</v>
      </c>
      <c r="P49">
        <v>122.99679999999999</v>
      </c>
      <c r="Q49">
        <v>21.5626</v>
      </c>
      <c r="R49">
        <v>41.7316</v>
      </c>
      <c r="S49">
        <v>26.042400000000001</v>
      </c>
      <c r="T49">
        <v>0.56000000000000005</v>
      </c>
      <c r="U49">
        <v>347.625</v>
      </c>
      <c r="V49">
        <v>18.1401</v>
      </c>
      <c r="W49">
        <v>33.991999999999997</v>
      </c>
      <c r="X49">
        <v>144.6208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44.702399999999997</v>
      </c>
      <c r="AH49">
        <v>0</v>
      </c>
      <c r="AI49">
        <v>0</v>
      </c>
      <c r="AJ49">
        <v>0</v>
      </c>
      <c r="AK49">
        <v>54.835500000000003</v>
      </c>
      <c r="AL49">
        <v>2.5564</v>
      </c>
      <c r="AM49">
        <v>0</v>
      </c>
      <c r="AN49">
        <v>0.66605999999999999</v>
      </c>
      <c r="AO49">
        <v>0</v>
      </c>
      <c r="AP49">
        <v>2.1777000000000002</v>
      </c>
      <c r="AQ49">
        <v>0</v>
      </c>
      <c r="AR49">
        <v>6.6239999999999997</v>
      </c>
      <c r="AS49">
        <v>10.358040000000001</v>
      </c>
      <c r="AT49">
        <v>14.172800000000001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78.238827999999998</v>
      </c>
      <c r="BA49">
        <f t="shared" si="1"/>
        <v>2564.4557100000002</v>
      </c>
      <c r="BB49">
        <v>46</v>
      </c>
      <c r="BD49">
        <v>6.97</v>
      </c>
      <c r="BE49">
        <v>1.92</v>
      </c>
      <c r="BF49">
        <v>3</v>
      </c>
      <c r="BG49">
        <v>1.79</v>
      </c>
      <c r="BH49">
        <v>5.84</v>
      </c>
      <c r="BI49">
        <v>1.1399999999999999</v>
      </c>
      <c r="BJ49">
        <v>1.45</v>
      </c>
      <c r="BK49">
        <v>0.95</v>
      </c>
      <c r="BL49">
        <v>0.73</v>
      </c>
      <c r="BM49">
        <v>0.17</v>
      </c>
      <c r="BN49">
        <v>2.34</v>
      </c>
      <c r="BO49">
        <v>1.89</v>
      </c>
      <c r="BP49">
        <v>0.26</v>
      </c>
      <c r="BQ49">
        <v>2.0299999999999998</v>
      </c>
      <c r="BR49">
        <v>2.19</v>
      </c>
      <c r="BS49">
        <v>1.64</v>
      </c>
      <c r="BT49">
        <v>2.9693719999999999</v>
      </c>
      <c r="BU49">
        <v>1.342031</v>
      </c>
      <c r="BV49">
        <v>1.9637800000000001</v>
      </c>
      <c r="BW49">
        <v>0.97132700000000005</v>
      </c>
      <c r="BX49">
        <v>1.959376</v>
      </c>
      <c r="BY49">
        <v>2.6840619999999999</v>
      </c>
      <c r="BZ49">
        <v>1.3277159999999999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</v>
      </c>
      <c r="CL49">
        <v>1.9378120000000001</v>
      </c>
      <c r="CM49">
        <v>3.5120239999999998</v>
      </c>
      <c r="CN49">
        <v>3.5429620000000002</v>
      </c>
      <c r="CO49">
        <v>4.2945000000000002</v>
      </c>
      <c r="CP49">
        <v>2.1292499999999999</v>
      </c>
      <c r="CQ49">
        <v>3.4642300000000001</v>
      </c>
      <c r="CR49">
        <v>0.85655999999999999</v>
      </c>
      <c r="CS49">
        <v>2.79379</v>
      </c>
      <c r="CT49">
        <v>0</v>
      </c>
      <c r="CU49">
        <v>0</v>
      </c>
      <c r="CV49">
        <v>0</v>
      </c>
      <c r="CW49">
        <v>0.99528000000000005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78.238827999999998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568.93186400000002</v>
      </c>
      <c r="M50">
        <v>92.92</v>
      </c>
      <c r="N50">
        <v>119.15625</v>
      </c>
      <c r="O50">
        <v>124.7899</v>
      </c>
      <c r="P50">
        <v>122.99679999999999</v>
      </c>
      <c r="Q50">
        <v>21.5626</v>
      </c>
      <c r="R50">
        <v>41.7316</v>
      </c>
      <c r="S50">
        <v>26.042400000000001</v>
      </c>
      <c r="T50">
        <v>0.56000000000000005</v>
      </c>
      <c r="U50">
        <v>347.625</v>
      </c>
      <c r="V50">
        <v>18.1401</v>
      </c>
      <c r="W50">
        <v>33.991999999999997</v>
      </c>
      <c r="X50">
        <v>144.6208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44.702399999999997</v>
      </c>
      <c r="AH50">
        <v>0</v>
      </c>
      <c r="AI50">
        <v>0</v>
      </c>
      <c r="AJ50">
        <v>0</v>
      </c>
      <c r="AK50">
        <v>54.835500000000003</v>
      </c>
      <c r="AL50">
        <v>2.5564</v>
      </c>
      <c r="AM50">
        <v>0</v>
      </c>
      <c r="AN50">
        <v>0.66605999999999999</v>
      </c>
      <c r="AO50">
        <v>0</v>
      </c>
      <c r="AP50">
        <v>2.1777000000000002</v>
      </c>
      <c r="AQ50">
        <v>0</v>
      </c>
      <c r="AR50">
        <v>6.6239999999999997</v>
      </c>
      <c r="AS50">
        <v>10.358040000000001</v>
      </c>
      <c r="AT50">
        <v>14.172800000000001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78.278828000000004</v>
      </c>
      <c r="BA50">
        <f t="shared" si="1"/>
        <v>2562.6672420000004</v>
      </c>
      <c r="BB50">
        <v>47</v>
      </c>
      <c r="BD50">
        <v>6.97</v>
      </c>
      <c r="BE50">
        <v>1.92</v>
      </c>
      <c r="BF50">
        <v>3</v>
      </c>
      <c r="BG50">
        <v>1.79</v>
      </c>
      <c r="BH50">
        <v>5.84</v>
      </c>
      <c r="BI50">
        <v>1.1499999999999999</v>
      </c>
      <c r="BJ50">
        <v>1.46</v>
      </c>
      <c r="BK50">
        <v>0.95</v>
      </c>
      <c r="BL50">
        <v>0.75</v>
      </c>
      <c r="BM50">
        <v>0.17</v>
      </c>
      <c r="BN50">
        <v>2.34</v>
      </c>
      <c r="BO50">
        <v>1.89</v>
      </c>
      <c r="BP50">
        <v>0.26</v>
      </c>
      <c r="BQ50">
        <v>2.0299999999999998</v>
      </c>
      <c r="BR50">
        <v>2.19</v>
      </c>
      <c r="BS50">
        <v>1.64</v>
      </c>
      <c r="BT50">
        <v>2.9693719999999999</v>
      </c>
      <c r="BU50">
        <v>1.342031</v>
      </c>
      <c r="BV50">
        <v>1.9637800000000001</v>
      </c>
      <c r="BW50">
        <v>0.97132700000000005</v>
      </c>
      <c r="BX50">
        <v>1.959376</v>
      </c>
      <c r="BY50">
        <v>2.6840619999999999</v>
      </c>
      <c r="BZ50">
        <v>1.3277159999999999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</v>
      </c>
      <c r="CL50">
        <v>1.9378120000000001</v>
      </c>
      <c r="CM50">
        <v>3.5120239999999998</v>
      </c>
      <c r="CN50">
        <v>3.5429620000000002</v>
      </c>
      <c r="CO50">
        <v>4.2945000000000002</v>
      </c>
      <c r="CP50">
        <v>2.1292499999999999</v>
      </c>
      <c r="CQ50">
        <v>3.4642300000000001</v>
      </c>
      <c r="CR50">
        <v>0.85655999999999999</v>
      </c>
      <c r="CS50">
        <v>2.79379</v>
      </c>
      <c r="CT50">
        <v>0</v>
      </c>
      <c r="CU50">
        <v>0</v>
      </c>
      <c r="CV50">
        <v>0</v>
      </c>
      <c r="CW50">
        <v>0.99528000000000005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78.278828000000004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685.22619999999995</v>
      </c>
      <c r="L51">
        <v>509.86779999999999</v>
      </c>
      <c r="M51">
        <v>92.92</v>
      </c>
      <c r="N51">
        <v>119.15625</v>
      </c>
      <c r="O51">
        <v>124.7899</v>
      </c>
      <c r="P51">
        <v>122.99679999999999</v>
      </c>
      <c r="Q51">
        <v>21.5626</v>
      </c>
      <c r="R51">
        <v>41.7316</v>
      </c>
      <c r="S51">
        <v>26.042400000000001</v>
      </c>
      <c r="T51">
        <v>0.56000000000000005</v>
      </c>
      <c r="U51">
        <v>347.625</v>
      </c>
      <c r="V51">
        <v>18.1401</v>
      </c>
      <c r="W51">
        <v>40.942</v>
      </c>
      <c r="X51">
        <v>144.6208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44.702399999999997</v>
      </c>
      <c r="AH51">
        <v>0</v>
      </c>
      <c r="AI51">
        <v>0</v>
      </c>
      <c r="AJ51">
        <v>0</v>
      </c>
      <c r="AK51">
        <v>54.835500000000003</v>
      </c>
      <c r="AL51">
        <v>2.5564</v>
      </c>
      <c r="AM51">
        <v>0</v>
      </c>
      <c r="AN51">
        <v>0.66605999999999999</v>
      </c>
      <c r="AO51">
        <v>0</v>
      </c>
      <c r="AP51">
        <v>2.1777000000000002</v>
      </c>
      <c r="AQ51">
        <v>0</v>
      </c>
      <c r="AR51">
        <v>12.8064</v>
      </c>
      <c r="AS51">
        <v>10.358040000000001</v>
      </c>
      <c r="AT51">
        <v>14.172800000000001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78.738827999999998</v>
      </c>
      <c r="BA51">
        <f t="shared" si="1"/>
        <v>2526.3395780000001</v>
      </c>
      <c r="BB51">
        <v>48</v>
      </c>
      <c r="BD51">
        <v>6.97</v>
      </c>
      <c r="BE51">
        <v>1.92</v>
      </c>
      <c r="BF51">
        <v>3</v>
      </c>
      <c r="BG51">
        <v>1.79</v>
      </c>
      <c r="BH51">
        <v>6.3</v>
      </c>
      <c r="BI51">
        <v>1.1499999999999999</v>
      </c>
      <c r="BJ51">
        <v>1.46</v>
      </c>
      <c r="BK51">
        <v>0.95</v>
      </c>
      <c r="BL51">
        <v>0.75</v>
      </c>
      <c r="BM51">
        <v>0.17</v>
      </c>
      <c r="BN51">
        <v>2.34</v>
      </c>
      <c r="BO51">
        <v>1.89</v>
      </c>
      <c r="BP51">
        <v>0.26</v>
      </c>
      <c r="BQ51">
        <v>2.0299999999999998</v>
      </c>
      <c r="BR51">
        <v>2.19</v>
      </c>
      <c r="BS51">
        <v>1.64</v>
      </c>
      <c r="BT51">
        <v>2.9693719999999999</v>
      </c>
      <c r="BU51">
        <v>1.342031</v>
      </c>
      <c r="BV51">
        <v>1.9637800000000001</v>
      </c>
      <c r="BW51">
        <v>0.97132700000000005</v>
      </c>
      <c r="BX51">
        <v>1.959376</v>
      </c>
      <c r="BY51">
        <v>2.6840619999999999</v>
      </c>
      <c r="BZ51">
        <v>1.3277159999999999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</v>
      </c>
      <c r="CL51">
        <v>1.9378120000000001</v>
      </c>
      <c r="CM51">
        <v>3.5120239999999998</v>
      </c>
      <c r="CN51">
        <v>3.5429620000000002</v>
      </c>
      <c r="CO51">
        <v>4.2945000000000002</v>
      </c>
      <c r="CP51">
        <v>2.1292499999999999</v>
      </c>
      <c r="CQ51">
        <v>3.4642300000000001</v>
      </c>
      <c r="CR51">
        <v>0.85655999999999999</v>
      </c>
      <c r="CS51">
        <v>2.79379</v>
      </c>
      <c r="CT51">
        <v>0</v>
      </c>
      <c r="CU51">
        <v>0</v>
      </c>
      <c r="CV51">
        <v>0</v>
      </c>
      <c r="CW51">
        <v>0.99528000000000005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78.738827999999998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685.22619999999995</v>
      </c>
      <c r="L52">
        <v>509.86779999999999</v>
      </c>
      <c r="M52">
        <v>92.92</v>
      </c>
      <c r="N52">
        <v>119.15625</v>
      </c>
      <c r="O52">
        <v>124.7899</v>
      </c>
      <c r="P52">
        <v>122.99679999999999</v>
      </c>
      <c r="Q52">
        <v>21.5626</v>
      </c>
      <c r="R52">
        <v>41.7316</v>
      </c>
      <c r="S52">
        <v>26.042400000000001</v>
      </c>
      <c r="T52">
        <v>0.56000000000000005</v>
      </c>
      <c r="U52">
        <v>347.625</v>
      </c>
      <c r="V52">
        <v>18.1401</v>
      </c>
      <c r="W52">
        <v>40.942</v>
      </c>
      <c r="X52">
        <v>144.6208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44.702399999999997</v>
      </c>
      <c r="AH52">
        <v>0</v>
      </c>
      <c r="AI52">
        <v>0</v>
      </c>
      <c r="AJ52">
        <v>0</v>
      </c>
      <c r="AK52">
        <v>54.835500000000003</v>
      </c>
      <c r="AL52">
        <v>2.5564</v>
      </c>
      <c r="AM52">
        <v>0</v>
      </c>
      <c r="AN52">
        <v>0.66605999999999999</v>
      </c>
      <c r="AO52">
        <v>0</v>
      </c>
      <c r="AP52">
        <v>2.1777000000000002</v>
      </c>
      <c r="AQ52">
        <v>0</v>
      </c>
      <c r="AR52">
        <v>12.8064</v>
      </c>
      <c r="AS52">
        <v>10.358040000000001</v>
      </c>
      <c r="AT52">
        <v>14.172800000000001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78.618827999999993</v>
      </c>
      <c r="BA52">
        <f t="shared" si="1"/>
        <v>2526.2195780000002</v>
      </c>
      <c r="BB52">
        <v>49</v>
      </c>
      <c r="BD52">
        <v>6.97</v>
      </c>
      <c r="BE52">
        <v>1.92</v>
      </c>
      <c r="BF52">
        <v>3</v>
      </c>
      <c r="BG52">
        <v>1.79</v>
      </c>
      <c r="BH52">
        <v>6.3</v>
      </c>
      <c r="BI52">
        <v>1.03</v>
      </c>
      <c r="BJ52">
        <v>1.46</v>
      </c>
      <c r="BK52">
        <v>0.95</v>
      </c>
      <c r="BL52">
        <v>0.75</v>
      </c>
      <c r="BM52">
        <v>0.17</v>
      </c>
      <c r="BN52">
        <v>2.34</v>
      </c>
      <c r="BO52">
        <v>1.89</v>
      </c>
      <c r="BP52">
        <v>0.26</v>
      </c>
      <c r="BQ52">
        <v>2.0299999999999998</v>
      </c>
      <c r="BR52">
        <v>2.19</v>
      </c>
      <c r="BS52">
        <v>1.64</v>
      </c>
      <c r="BT52">
        <v>2.9693719999999999</v>
      </c>
      <c r="BU52">
        <v>1.342031</v>
      </c>
      <c r="BV52">
        <v>1.9637800000000001</v>
      </c>
      <c r="BW52">
        <v>0.97132700000000005</v>
      </c>
      <c r="BX52">
        <v>1.959376</v>
      </c>
      <c r="BY52">
        <v>2.6840619999999999</v>
      </c>
      <c r="BZ52">
        <v>1.3277159999999999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</v>
      </c>
      <c r="CL52">
        <v>1.9378120000000001</v>
      </c>
      <c r="CM52">
        <v>3.5120239999999998</v>
      </c>
      <c r="CN52">
        <v>3.5429620000000002</v>
      </c>
      <c r="CO52">
        <v>4.2945000000000002</v>
      </c>
      <c r="CP52">
        <v>2.1292499999999999</v>
      </c>
      <c r="CQ52">
        <v>3.4642300000000001</v>
      </c>
      <c r="CR52">
        <v>0.85655999999999999</v>
      </c>
      <c r="CS52">
        <v>2.79379</v>
      </c>
      <c r="CT52">
        <v>0</v>
      </c>
      <c r="CU52">
        <v>0</v>
      </c>
      <c r="CV52">
        <v>0</v>
      </c>
      <c r="CW52">
        <v>0.99528000000000005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78.618827999999993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685.22619999999995</v>
      </c>
      <c r="L53">
        <v>509.86779999999999</v>
      </c>
      <c r="M53">
        <v>92.92</v>
      </c>
      <c r="N53">
        <v>119.15625</v>
      </c>
      <c r="O53">
        <v>124.7899</v>
      </c>
      <c r="P53">
        <v>122.99679999999999</v>
      </c>
      <c r="Q53">
        <v>21.5626</v>
      </c>
      <c r="R53">
        <v>41.7316</v>
      </c>
      <c r="S53">
        <v>26.042400000000001</v>
      </c>
      <c r="T53">
        <v>0.56000000000000005</v>
      </c>
      <c r="U53">
        <v>347.625</v>
      </c>
      <c r="V53">
        <v>18.1401</v>
      </c>
      <c r="W53">
        <v>40.942</v>
      </c>
      <c r="X53">
        <v>144.6208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44.702399999999997</v>
      </c>
      <c r="AH53">
        <v>0</v>
      </c>
      <c r="AI53">
        <v>0</v>
      </c>
      <c r="AJ53">
        <v>0</v>
      </c>
      <c r="AK53">
        <v>54.835500000000003</v>
      </c>
      <c r="AL53">
        <v>2.5564</v>
      </c>
      <c r="AM53">
        <v>0</v>
      </c>
      <c r="AN53">
        <v>0.66605999999999999</v>
      </c>
      <c r="AO53">
        <v>0</v>
      </c>
      <c r="AP53">
        <v>2.1777000000000002</v>
      </c>
      <c r="AQ53">
        <v>0</v>
      </c>
      <c r="AR53">
        <v>27.6</v>
      </c>
      <c r="AS53">
        <v>10.358040000000001</v>
      </c>
      <c r="AT53">
        <v>14.172800000000001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78.618827999999993</v>
      </c>
      <c r="BA53">
        <f t="shared" si="1"/>
        <v>2541.0131780000002</v>
      </c>
      <c r="BB53">
        <v>50</v>
      </c>
      <c r="BD53">
        <v>6.97</v>
      </c>
      <c r="BE53">
        <v>1.92</v>
      </c>
      <c r="BF53">
        <v>3</v>
      </c>
      <c r="BG53">
        <v>1.79</v>
      </c>
      <c r="BH53">
        <v>6.3</v>
      </c>
      <c r="BI53">
        <v>1.03</v>
      </c>
      <c r="BJ53">
        <v>1.46</v>
      </c>
      <c r="BK53">
        <v>0.95</v>
      </c>
      <c r="BL53">
        <v>0.75</v>
      </c>
      <c r="BM53">
        <v>0.17</v>
      </c>
      <c r="BN53">
        <v>2.34</v>
      </c>
      <c r="BO53">
        <v>1.89</v>
      </c>
      <c r="BP53">
        <v>0.26</v>
      </c>
      <c r="BQ53">
        <v>2.0299999999999998</v>
      </c>
      <c r="BR53">
        <v>2.19</v>
      </c>
      <c r="BS53">
        <v>1.64</v>
      </c>
      <c r="BT53">
        <v>2.9693719999999999</v>
      </c>
      <c r="BU53">
        <v>1.342031</v>
      </c>
      <c r="BV53">
        <v>1.9637800000000001</v>
      </c>
      <c r="BW53">
        <v>0.97132700000000005</v>
      </c>
      <c r="BX53">
        <v>1.959376</v>
      </c>
      <c r="BY53">
        <v>2.6840619999999999</v>
      </c>
      <c r="BZ53">
        <v>1.3277159999999999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</v>
      </c>
      <c r="CL53">
        <v>1.9378120000000001</v>
      </c>
      <c r="CM53">
        <v>3.5120239999999998</v>
      </c>
      <c r="CN53">
        <v>3.5429620000000002</v>
      </c>
      <c r="CO53">
        <v>4.2945000000000002</v>
      </c>
      <c r="CP53">
        <v>2.1292499999999999</v>
      </c>
      <c r="CQ53">
        <v>3.4642300000000001</v>
      </c>
      <c r="CR53">
        <v>0.85655999999999999</v>
      </c>
      <c r="CS53">
        <v>2.79379</v>
      </c>
      <c r="CT53">
        <v>0</v>
      </c>
      <c r="CU53">
        <v>0</v>
      </c>
      <c r="CV53">
        <v>0</v>
      </c>
      <c r="CW53">
        <v>0.99528000000000005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78.618827999999993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685.22619999999995</v>
      </c>
      <c r="L54">
        <v>444.86779999999999</v>
      </c>
      <c r="M54">
        <v>92.92</v>
      </c>
      <c r="N54">
        <v>119.15625</v>
      </c>
      <c r="O54">
        <v>124.7899</v>
      </c>
      <c r="P54">
        <v>122.99679999999999</v>
      </c>
      <c r="Q54">
        <v>21.5626</v>
      </c>
      <c r="R54">
        <v>41.7316</v>
      </c>
      <c r="S54">
        <v>26.042400000000001</v>
      </c>
      <c r="T54">
        <v>0.56000000000000005</v>
      </c>
      <c r="U54">
        <v>347.625</v>
      </c>
      <c r="V54">
        <v>18.1401</v>
      </c>
      <c r="W54">
        <v>40.942</v>
      </c>
      <c r="X54">
        <v>144.6208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44.702399999999997</v>
      </c>
      <c r="AH54">
        <v>0</v>
      </c>
      <c r="AI54">
        <v>0</v>
      </c>
      <c r="AJ54">
        <v>0</v>
      </c>
      <c r="AK54">
        <v>54.835500000000003</v>
      </c>
      <c r="AL54">
        <v>2.5564</v>
      </c>
      <c r="AM54">
        <v>0</v>
      </c>
      <c r="AN54">
        <v>0.66605999999999999</v>
      </c>
      <c r="AO54">
        <v>0</v>
      </c>
      <c r="AP54">
        <v>2.1777000000000002</v>
      </c>
      <c r="AQ54">
        <v>0</v>
      </c>
      <c r="AR54">
        <v>27.6</v>
      </c>
      <c r="AS54">
        <v>10.358040000000001</v>
      </c>
      <c r="AT54">
        <v>14.172800000000001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78.558827999999991</v>
      </c>
      <c r="BA54">
        <f t="shared" si="1"/>
        <v>2475.9531780000002</v>
      </c>
      <c r="BB54">
        <v>51</v>
      </c>
      <c r="BD54">
        <v>6.97</v>
      </c>
      <c r="BE54">
        <v>1.92</v>
      </c>
      <c r="BF54">
        <v>3</v>
      </c>
      <c r="BG54">
        <v>1.79</v>
      </c>
      <c r="BH54">
        <v>6.3</v>
      </c>
      <c r="BI54">
        <v>0.99</v>
      </c>
      <c r="BJ54">
        <v>1.44</v>
      </c>
      <c r="BK54">
        <v>0.95</v>
      </c>
      <c r="BL54">
        <v>0.75</v>
      </c>
      <c r="BM54">
        <v>0.17</v>
      </c>
      <c r="BN54">
        <v>2.34</v>
      </c>
      <c r="BO54">
        <v>1.89</v>
      </c>
      <c r="BP54">
        <v>0.26</v>
      </c>
      <c r="BQ54">
        <v>2.0299999999999998</v>
      </c>
      <c r="BR54">
        <v>2.19</v>
      </c>
      <c r="BS54">
        <v>1.64</v>
      </c>
      <c r="BT54">
        <v>2.9693719999999999</v>
      </c>
      <c r="BU54">
        <v>1.342031</v>
      </c>
      <c r="BV54">
        <v>1.9637800000000001</v>
      </c>
      <c r="BW54">
        <v>0.97132700000000005</v>
      </c>
      <c r="BX54">
        <v>1.959376</v>
      </c>
      <c r="BY54">
        <v>2.6840619999999999</v>
      </c>
      <c r="BZ54">
        <v>1.3277159999999999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</v>
      </c>
      <c r="CL54">
        <v>1.9378120000000001</v>
      </c>
      <c r="CM54">
        <v>3.5120239999999998</v>
      </c>
      <c r="CN54">
        <v>3.5429620000000002</v>
      </c>
      <c r="CO54">
        <v>4.2945000000000002</v>
      </c>
      <c r="CP54">
        <v>2.1292499999999999</v>
      </c>
      <c r="CQ54">
        <v>3.4642300000000001</v>
      </c>
      <c r="CR54">
        <v>0.85655999999999999</v>
      </c>
      <c r="CS54">
        <v>2.79379</v>
      </c>
      <c r="CT54">
        <v>0</v>
      </c>
      <c r="CU54">
        <v>0</v>
      </c>
      <c r="CV54">
        <v>0</v>
      </c>
      <c r="CW54">
        <v>0.99528000000000005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78.558827999999991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685.22619999999995</v>
      </c>
      <c r="L55">
        <v>324.86779999999999</v>
      </c>
      <c r="M55">
        <v>92.92</v>
      </c>
      <c r="N55">
        <v>119.15625</v>
      </c>
      <c r="O55">
        <v>124.7899</v>
      </c>
      <c r="P55">
        <v>121.6</v>
      </c>
      <c r="Q55">
        <v>21.5626</v>
      </c>
      <c r="R55">
        <v>41.7316</v>
      </c>
      <c r="S55">
        <v>26.042400000000001</v>
      </c>
      <c r="T55">
        <v>0.56000000000000005</v>
      </c>
      <c r="U55">
        <v>347.625</v>
      </c>
      <c r="V55">
        <v>18.1401</v>
      </c>
      <c r="W55">
        <v>40.942</v>
      </c>
      <c r="X55">
        <v>144.6208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44.702399999999997</v>
      </c>
      <c r="AH55">
        <v>0</v>
      </c>
      <c r="AI55">
        <v>0</v>
      </c>
      <c r="AJ55">
        <v>0</v>
      </c>
      <c r="AK55">
        <v>54.835500000000003</v>
      </c>
      <c r="AL55">
        <v>12.782</v>
      </c>
      <c r="AM55">
        <v>0</v>
      </c>
      <c r="AN55">
        <v>0.66605999999999999</v>
      </c>
      <c r="AO55">
        <v>0</v>
      </c>
      <c r="AP55">
        <v>2.1777000000000002</v>
      </c>
      <c r="AQ55">
        <v>0</v>
      </c>
      <c r="AR55">
        <v>8.8320000000000007</v>
      </c>
      <c r="AS55">
        <v>10.358040000000001</v>
      </c>
      <c r="AT55">
        <v>14.172800000000001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78.668827999999991</v>
      </c>
      <c r="BA55">
        <f t="shared" si="1"/>
        <v>2346.1239780000001</v>
      </c>
      <c r="BB55">
        <v>52</v>
      </c>
      <c r="BD55">
        <v>7.08</v>
      </c>
      <c r="BE55">
        <v>1.92</v>
      </c>
      <c r="BF55">
        <v>3</v>
      </c>
      <c r="BG55">
        <v>1.79</v>
      </c>
      <c r="BH55">
        <v>6.3</v>
      </c>
      <c r="BI55">
        <v>0.99</v>
      </c>
      <c r="BJ55">
        <v>1.44</v>
      </c>
      <c r="BK55">
        <v>0.95</v>
      </c>
      <c r="BL55">
        <v>0.75</v>
      </c>
      <c r="BM55">
        <v>0.17</v>
      </c>
      <c r="BN55">
        <v>2.34</v>
      </c>
      <c r="BO55">
        <v>1.89</v>
      </c>
      <c r="BP55">
        <v>0.26</v>
      </c>
      <c r="BQ55">
        <v>2.0299999999999998</v>
      </c>
      <c r="BR55">
        <v>2.19</v>
      </c>
      <c r="BS55">
        <v>1.64</v>
      </c>
      <c r="BT55">
        <v>2.9693719999999999</v>
      </c>
      <c r="BU55">
        <v>1.342031</v>
      </c>
      <c r="BV55">
        <v>1.9637800000000001</v>
      </c>
      <c r="BW55">
        <v>0.97132700000000005</v>
      </c>
      <c r="BX55">
        <v>1.959376</v>
      </c>
      <c r="BY55">
        <v>2.6840619999999999</v>
      </c>
      <c r="BZ55">
        <v>1.3277159999999999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</v>
      </c>
      <c r="CL55">
        <v>1.9378120000000001</v>
      </c>
      <c r="CM55">
        <v>3.5120239999999998</v>
      </c>
      <c r="CN55">
        <v>3.5429620000000002</v>
      </c>
      <c r="CO55">
        <v>4.2945000000000002</v>
      </c>
      <c r="CP55">
        <v>2.1292499999999999</v>
      </c>
      <c r="CQ55">
        <v>3.4642300000000001</v>
      </c>
      <c r="CR55">
        <v>0.85655999999999999</v>
      </c>
      <c r="CS55">
        <v>2.79379</v>
      </c>
      <c r="CT55">
        <v>0</v>
      </c>
      <c r="CU55">
        <v>0</v>
      </c>
      <c r="CV55">
        <v>0</v>
      </c>
      <c r="CW55">
        <v>0.99528000000000005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78.668827999999991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600.43644099999995</v>
      </c>
      <c r="L56">
        <v>324.86779999999999</v>
      </c>
      <c r="M56">
        <v>92.92</v>
      </c>
      <c r="N56">
        <v>119.15625</v>
      </c>
      <c r="O56">
        <v>124.7899</v>
      </c>
      <c r="P56">
        <v>121.6</v>
      </c>
      <c r="Q56">
        <v>21.5626</v>
      </c>
      <c r="R56">
        <v>41.7316</v>
      </c>
      <c r="S56">
        <v>26.042400000000001</v>
      </c>
      <c r="T56">
        <v>0.56000000000000005</v>
      </c>
      <c r="U56">
        <v>347.625</v>
      </c>
      <c r="V56">
        <v>18.1401</v>
      </c>
      <c r="W56">
        <v>40.942</v>
      </c>
      <c r="X56">
        <v>144.6208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44.702399999999997</v>
      </c>
      <c r="AH56">
        <v>0</v>
      </c>
      <c r="AI56">
        <v>0</v>
      </c>
      <c r="AJ56">
        <v>0</v>
      </c>
      <c r="AK56">
        <v>54.835500000000003</v>
      </c>
      <c r="AL56">
        <v>53.451999999999998</v>
      </c>
      <c r="AM56">
        <v>0</v>
      </c>
      <c r="AN56">
        <v>0.66605999999999999</v>
      </c>
      <c r="AO56">
        <v>0</v>
      </c>
      <c r="AP56">
        <v>2.1777000000000002</v>
      </c>
      <c r="AQ56">
        <v>0</v>
      </c>
      <c r="AR56">
        <v>4.4160000000000004</v>
      </c>
      <c r="AS56">
        <v>10.358040000000001</v>
      </c>
      <c r="AT56">
        <v>14.172800000000001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78.668827999999991</v>
      </c>
      <c r="BA56">
        <f t="shared" si="1"/>
        <v>2297.5882190000002</v>
      </c>
      <c r="BB56">
        <v>53</v>
      </c>
      <c r="BD56">
        <v>7.08</v>
      </c>
      <c r="BE56">
        <v>1.92</v>
      </c>
      <c r="BF56">
        <v>3</v>
      </c>
      <c r="BG56">
        <v>1.79</v>
      </c>
      <c r="BH56">
        <v>6.3</v>
      </c>
      <c r="BI56">
        <v>0.99</v>
      </c>
      <c r="BJ56">
        <v>1.44</v>
      </c>
      <c r="BK56">
        <v>0.95</v>
      </c>
      <c r="BL56">
        <v>0.75</v>
      </c>
      <c r="BM56">
        <v>0.17</v>
      </c>
      <c r="BN56">
        <v>2.34</v>
      </c>
      <c r="BO56">
        <v>1.89</v>
      </c>
      <c r="BP56">
        <v>0.26</v>
      </c>
      <c r="BQ56">
        <v>2.0299999999999998</v>
      </c>
      <c r="BR56">
        <v>2.19</v>
      </c>
      <c r="BS56">
        <v>1.64</v>
      </c>
      <c r="BT56">
        <v>2.9693719999999999</v>
      </c>
      <c r="BU56">
        <v>1.342031</v>
      </c>
      <c r="BV56">
        <v>1.9637800000000001</v>
      </c>
      <c r="BW56">
        <v>0.97132700000000005</v>
      </c>
      <c r="BX56">
        <v>1.959376</v>
      </c>
      <c r="BY56">
        <v>2.6840619999999999</v>
      </c>
      <c r="BZ56">
        <v>1.3277159999999999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</v>
      </c>
      <c r="CL56">
        <v>1.9378120000000001</v>
      </c>
      <c r="CM56">
        <v>3.5120239999999998</v>
      </c>
      <c r="CN56">
        <v>3.5429620000000002</v>
      </c>
      <c r="CO56">
        <v>4.2945000000000002</v>
      </c>
      <c r="CP56">
        <v>2.1292499999999999</v>
      </c>
      <c r="CQ56">
        <v>3.4642300000000001</v>
      </c>
      <c r="CR56">
        <v>0.85655999999999999</v>
      </c>
      <c r="CS56">
        <v>2.79379</v>
      </c>
      <c r="CT56">
        <v>0</v>
      </c>
      <c r="CU56">
        <v>0</v>
      </c>
      <c r="CV56">
        <v>0</v>
      </c>
      <c r="CW56">
        <v>0.99528000000000005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78.668827999999991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595.85730000000001</v>
      </c>
      <c r="L57">
        <v>344.86779999999999</v>
      </c>
      <c r="M57">
        <v>92.92</v>
      </c>
      <c r="N57">
        <v>119.15625</v>
      </c>
      <c r="O57">
        <v>124.7899</v>
      </c>
      <c r="P57">
        <v>121.6</v>
      </c>
      <c r="Q57">
        <v>18.8264</v>
      </c>
      <c r="R57">
        <v>35.910499999999999</v>
      </c>
      <c r="S57">
        <v>22.3</v>
      </c>
      <c r="T57">
        <v>0.56000000000000005</v>
      </c>
      <c r="U57">
        <v>347.625</v>
      </c>
      <c r="V57">
        <v>18.1401</v>
      </c>
      <c r="W57">
        <v>40.942</v>
      </c>
      <c r="X57">
        <v>144.6208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44.702399999999997</v>
      </c>
      <c r="AH57">
        <v>0</v>
      </c>
      <c r="AI57">
        <v>0</v>
      </c>
      <c r="AJ57">
        <v>0</v>
      </c>
      <c r="AK57">
        <v>54.835500000000003</v>
      </c>
      <c r="AL57">
        <v>53.451999999999998</v>
      </c>
      <c r="AM57">
        <v>0</v>
      </c>
      <c r="AN57">
        <v>0.66605999999999999</v>
      </c>
      <c r="AO57">
        <v>0</v>
      </c>
      <c r="AP57">
        <v>2.1777000000000002</v>
      </c>
      <c r="AQ57">
        <v>0</v>
      </c>
      <c r="AR57">
        <v>4.4160000000000004</v>
      </c>
      <c r="AS57">
        <v>10.358040000000001</v>
      </c>
      <c r="AT57">
        <v>14.172800000000001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78.478828000000007</v>
      </c>
      <c r="BA57">
        <f t="shared" si="1"/>
        <v>2300.5193779999995</v>
      </c>
      <c r="BB57">
        <v>54</v>
      </c>
      <c r="BD57">
        <v>7.08</v>
      </c>
      <c r="BE57">
        <v>1.92</v>
      </c>
      <c r="BF57">
        <v>3</v>
      </c>
      <c r="BG57">
        <v>1.79</v>
      </c>
      <c r="BH57">
        <v>6.3</v>
      </c>
      <c r="BI57">
        <v>0.9</v>
      </c>
      <c r="BJ57">
        <v>1.34</v>
      </c>
      <c r="BK57">
        <v>0.95</v>
      </c>
      <c r="BL57">
        <v>0.75</v>
      </c>
      <c r="BM57">
        <v>0.17</v>
      </c>
      <c r="BN57">
        <v>2.34</v>
      </c>
      <c r="BO57">
        <v>1.89</v>
      </c>
      <c r="BP57">
        <v>0.26</v>
      </c>
      <c r="BQ57">
        <v>2.0299999999999998</v>
      </c>
      <c r="BR57">
        <v>2.19</v>
      </c>
      <c r="BS57">
        <v>1.64</v>
      </c>
      <c r="BT57">
        <v>2.9693719999999999</v>
      </c>
      <c r="BU57">
        <v>1.342031</v>
      </c>
      <c r="BV57">
        <v>1.9637800000000001</v>
      </c>
      <c r="BW57">
        <v>0.97132700000000005</v>
      </c>
      <c r="BX57">
        <v>1.959376</v>
      </c>
      <c r="BY57">
        <v>2.6840619999999999</v>
      </c>
      <c r="BZ57">
        <v>1.3277159999999999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</v>
      </c>
      <c r="CL57">
        <v>1.9378120000000001</v>
      </c>
      <c r="CM57">
        <v>3.5120239999999998</v>
      </c>
      <c r="CN57">
        <v>3.5429620000000002</v>
      </c>
      <c r="CO57">
        <v>4.2945000000000002</v>
      </c>
      <c r="CP57">
        <v>2.1292499999999999</v>
      </c>
      <c r="CQ57">
        <v>3.4642300000000001</v>
      </c>
      <c r="CR57">
        <v>0.85655999999999999</v>
      </c>
      <c r="CS57">
        <v>2.79379</v>
      </c>
      <c r="CT57">
        <v>0</v>
      </c>
      <c r="CU57">
        <v>0</v>
      </c>
      <c r="CV57">
        <v>0</v>
      </c>
      <c r="CW57">
        <v>0.99528000000000005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78.478828000000007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595.85730000000001</v>
      </c>
      <c r="L58">
        <v>344.86779999999999</v>
      </c>
      <c r="M58">
        <v>92.92</v>
      </c>
      <c r="N58">
        <v>119.15625</v>
      </c>
      <c r="O58">
        <v>124.7899</v>
      </c>
      <c r="P58">
        <v>121.6</v>
      </c>
      <c r="Q58">
        <v>18.8264</v>
      </c>
      <c r="R58">
        <v>35.910499999999999</v>
      </c>
      <c r="S58">
        <v>22.3</v>
      </c>
      <c r="T58">
        <v>0.56000000000000005</v>
      </c>
      <c r="U58">
        <v>347.625</v>
      </c>
      <c r="V58">
        <v>18.1401</v>
      </c>
      <c r="W58">
        <v>40.942</v>
      </c>
      <c r="X58">
        <v>144.6208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44.702399999999997</v>
      </c>
      <c r="AH58">
        <v>0</v>
      </c>
      <c r="AI58">
        <v>0</v>
      </c>
      <c r="AJ58">
        <v>0</v>
      </c>
      <c r="AK58">
        <v>54.835500000000003</v>
      </c>
      <c r="AL58">
        <v>53.451999999999998</v>
      </c>
      <c r="AM58">
        <v>0</v>
      </c>
      <c r="AN58">
        <v>0.66605999999999999</v>
      </c>
      <c r="AO58">
        <v>0</v>
      </c>
      <c r="AP58">
        <v>2.1777000000000002</v>
      </c>
      <c r="AQ58">
        <v>0</v>
      </c>
      <c r="AR58">
        <v>4.4160000000000004</v>
      </c>
      <c r="AS58">
        <v>10.358040000000001</v>
      </c>
      <c r="AT58">
        <v>14.172800000000001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78.478828000000007</v>
      </c>
      <c r="BA58">
        <f t="shared" si="1"/>
        <v>2300.5193779999995</v>
      </c>
      <c r="BB58">
        <v>55</v>
      </c>
      <c r="BD58">
        <v>7.08</v>
      </c>
      <c r="BE58">
        <v>1.92</v>
      </c>
      <c r="BF58">
        <v>3</v>
      </c>
      <c r="BG58">
        <v>1.79</v>
      </c>
      <c r="BH58">
        <v>6.3</v>
      </c>
      <c r="BI58">
        <v>0.9</v>
      </c>
      <c r="BJ58">
        <v>1.34</v>
      </c>
      <c r="BK58">
        <v>0.95</v>
      </c>
      <c r="BL58">
        <v>0.75</v>
      </c>
      <c r="BM58">
        <v>0.17</v>
      </c>
      <c r="BN58">
        <v>2.34</v>
      </c>
      <c r="BO58">
        <v>1.89</v>
      </c>
      <c r="BP58">
        <v>0.26</v>
      </c>
      <c r="BQ58">
        <v>2.0299999999999998</v>
      </c>
      <c r="BR58">
        <v>2.19</v>
      </c>
      <c r="BS58">
        <v>1.64</v>
      </c>
      <c r="BT58">
        <v>2.9693719999999999</v>
      </c>
      <c r="BU58">
        <v>1.342031</v>
      </c>
      <c r="BV58">
        <v>1.9637800000000001</v>
      </c>
      <c r="BW58">
        <v>0.97132700000000005</v>
      </c>
      <c r="BX58">
        <v>1.959376</v>
      </c>
      <c r="BY58">
        <v>2.6840619999999999</v>
      </c>
      <c r="BZ58">
        <v>1.3277159999999999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</v>
      </c>
      <c r="CL58">
        <v>1.9378120000000001</v>
      </c>
      <c r="CM58">
        <v>3.5120239999999998</v>
      </c>
      <c r="CN58">
        <v>3.5429620000000002</v>
      </c>
      <c r="CO58">
        <v>4.2945000000000002</v>
      </c>
      <c r="CP58">
        <v>2.1292499999999999</v>
      </c>
      <c r="CQ58">
        <v>3.4642300000000001</v>
      </c>
      <c r="CR58">
        <v>0.85655999999999999</v>
      </c>
      <c r="CS58">
        <v>2.79379</v>
      </c>
      <c r="CT58">
        <v>0</v>
      </c>
      <c r="CU58">
        <v>0</v>
      </c>
      <c r="CV58">
        <v>0</v>
      </c>
      <c r="CW58">
        <v>0.99528000000000005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78.478828000000007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557.28459999999995</v>
      </c>
      <c r="L59">
        <v>337.86779999999999</v>
      </c>
      <c r="M59">
        <v>92.92</v>
      </c>
      <c r="N59">
        <v>119.15625</v>
      </c>
      <c r="O59">
        <v>124.7899</v>
      </c>
      <c r="P59">
        <v>117.5264</v>
      </c>
      <c r="Q59">
        <v>18.8264</v>
      </c>
      <c r="R59">
        <v>35.910499999999999</v>
      </c>
      <c r="S59">
        <v>22.3</v>
      </c>
      <c r="T59">
        <v>0.56000000000000005</v>
      </c>
      <c r="U59">
        <v>347.625</v>
      </c>
      <c r="V59">
        <v>18.1401</v>
      </c>
      <c r="W59">
        <v>40.942</v>
      </c>
      <c r="X59">
        <v>144.6208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44.702399999999997</v>
      </c>
      <c r="AH59">
        <v>0</v>
      </c>
      <c r="AI59">
        <v>0</v>
      </c>
      <c r="AJ59">
        <v>0</v>
      </c>
      <c r="AK59">
        <v>54.835500000000003</v>
      </c>
      <c r="AL59">
        <v>12.782</v>
      </c>
      <c r="AM59">
        <v>0</v>
      </c>
      <c r="AN59">
        <v>0.66605999999999999</v>
      </c>
      <c r="AO59">
        <v>0</v>
      </c>
      <c r="AP59">
        <v>2.1777000000000002</v>
      </c>
      <c r="AQ59">
        <v>0</v>
      </c>
      <c r="AR59">
        <v>4.4160000000000004</v>
      </c>
      <c r="AS59">
        <v>10.358040000000001</v>
      </c>
      <c r="AT59">
        <v>14.172800000000001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78.478828000000007</v>
      </c>
      <c r="BA59">
        <f t="shared" si="1"/>
        <v>2210.203078</v>
      </c>
      <c r="BB59">
        <v>56</v>
      </c>
      <c r="BD59">
        <v>7.08</v>
      </c>
      <c r="BE59">
        <v>1.92</v>
      </c>
      <c r="BF59">
        <v>3</v>
      </c>
      <c r="BG59">
        <v>1.79</v>
      </c>
      <c r="BH59">
        <v>6.3</v>
      </c>
      <c r="BI59">
        <v>0.9</v>
      </c>
      <c r="BJ59">
        <v>1.34</v>
      </c>
      <c r="BK59">
        <v>0.95</v>
      </c>
      <c r="BL59">
        <v>0.75</v>
      </c>
      <c r="BM59">
        <v>0.17</v>
      </c>
      <c r="BN59">
        <v>2.34</v>
      </c>
      <c r="BO59">
        <v>1.89</v>
      </c>
      <c r="BP59">
        <v>0.26</v>
      </c>
      <c r="BQ59">
        <v>2.0299999999999998</v>
      </c>
      <c r="BR59">
        <v>2.19</v>
      </c>
      <c r="BS59">
        <v>1.64</v>
      </c>
      <c r="BT59">
        <v>2.9693719999999999</v>
      </c>
      <c r="BU59">
        <v>1.342031</v>
      </c>
      <c r="BV59">
        <v>1.9637800000000001</v>
      </c>
      <c r="BW59">
        <v>0.97132700000000005</v>
      </c>
      <c r="BX59">
        <v>1.959376</v>
      </c>
      <c r="BY59">
        <v>2.6840619999999999</v>
      </c>
      <c r="BZ59">
        <v>1.3277159999999999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</v>
      </c>
      <c r="CL59">
        <v>1.9378120000000001</v>
      </c>
      <c r="CM59">
        <v>3.5120239999999998</v>
      </c>
      <c r="CN59">
        <v>3.5429620000000002</v>
      </c>
      <c r="CO59">
        <v>4.2945000000000002</v>
      </c>
      <c r="CP59">
        <v>2.1292499999999999</v>
      </c>
      <c r="CQ59">
        <v>3.4642300000000001</v>
      </c>
      <c r="CR59">
        <v>0.85655999999999999</v>
      </c>
      <c r="CS59">
        <v>2.79379</v>
      </c>
      <c r="CT59">
        <v>0</v>
      </c>
      <c r="CU59">
        <v>0</v>
      </c>
      <c r="CV59">
        <v>0</v>
      </c>
      <c r="CW59">
        <v>0.99528000000000005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78.478828000000007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522.17460000000005</v>
      </c>
      <c r="L60">
        <v>337.86779999999999</v>
      </c>
      <c r="M60">
        <v>92.92</v>
      </c>
      <c r="N60">
        <v>119.15625</v>
      </c>
      <c r="O60">
        <v>124.7899</v>
      </c>
      <c r="P60">
        <v>117.5264</v>
      </c>
      <c r="Q60">
        <v>18.8264</v>
      </c>
      <c r="R60">
        <v>35.910499999999999</v>
      </c>
      <c r="S60">
        <v>22.3</v>
      </c>
      <c r="T60">
        <v>0.56000000000000005</v>
      </c>
      <c r="U60">
        <v>347.625</v>
      </c>
      <c r="V60">
        <v>18.1401</v>
      </c>
      <c r="W60">
        <v>40.942</v>
      </c>
      <c r="X60">
        <v>144.6208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44.702399999999997</v>
      </c>
      <c r="AH60">
        <v>0</v>
      </c>
      <c r="AI60">
        <v>0</v>
      </c>
      <c r="AJ60">
        <v>0</v>
      </c>
      <c r="AK60">
        <v>54.835500000000003</v>
      </c>
      <c r="AL60">
        <v>2.5564</v>
      </c>
      <c r="AM60">
        <v>0</v>
      </c>
      <c r="AN60">
        <v>0.66605999999999999</v>
      </c>
      <c r="AO60">
        <v>0</v>
      </c>
      <c r="AP60">
        <v>2.1777000000000002</v>
      </c>
      <c r="AQ60">
        <v>16.302</v>
      </c>
      <c r="AR60">
        <v>4.4160000000000004</v>
      </c>
      <c r="AS60">
        <v>10.358040000000001</v>
      </c>
      <c r="AT60">
        <v>14.172800000000001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78.478828000000007</v>
      </c>
      <c r="BA60">
        <f t="shared" si="1"/>
        <v>2181.1694779999998</v>
      </c>
      <c r="BB60">
        <v>57</v>
      </c>
      <c r="BD60">
        <v>7.08</v>
      </c>
      <c r="BE60">
        <v>1.92</v>
      </c>
      <c r="BF60">
        <v>3</v>
      </c>
      <c r="BG60">
        <v>1.79</v>
      </c>
      <c r="BH60">
        <v>6.3</v>
      </c>
      <c r="BI60">
        <v>0.9</v>
      </c>
      <c r="BJ60">
        <v>1.34</v>
      </c>
      <c r="BK60">
        <v>0.95</v>
      </c>
      <c r="BL60">
        <v>0.75</v>
      </c>
      <c r="BM60">
        <v>0.17</v>
      </c>
      <c r="BN60">
        <v>2.34</v>
      </c>
      <c r="BO60">
        <v>1.89</v>
      </c>
      <c r="BP60">
        <v>0.26</v>
      </c>
      <c r="BQ60">
        <v>2.0299999999999998</v>
      </c>
      <c r="BR60">
        <v>2.19</v>
      </c>
      <c r="BS60">
        <v>1.64</v>
      </c>
      <c r="BT60">
        <v>2.9693719999999999</v>
      </c>
      <c r="BU60">
        <v>1.342031</v>
      </c>
      <c r="BV60">
        <v>1.9637800000000001</v>
      </c>
      <c r="BW60">
        <v>0.97132700000000005</v>
      </c>
      <c r="BX60">
        <v>1.959376</v>
      </c>
      <c r="BY60">
        <v>2.6840619999999999</v>
      </c>
      <c r="BZ60">
        <v>1.3277159999999999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</v>
      </c>
      <c r="CL60">
        <v>1.9378120000000001</v>
      </c>
      <c r="CM60">
        <v>3.5120239999999998</v>
      </c>
      <c r="CN60">
        <v>3.5429620000000002</v>
      </c>
      <c r="CO60">
        <v>4.2945000000000002</v>
      </c>
      <c r="CP60">
        <v>2.1292499999999999</v>
      </c>
      <c r="CQ60">
        <v>3.4642300000000001</v>
      </c>
      <c r="CR60">
        <v>0.85655999999999999</v>
      </c>
      <c r="CS60">
        <v>2.79379</v>
      </c>
      <c r="CT60">
        <v>0</v>
      </c>
      <c r="CU60">
        <v>0</v>
      </c>
      <c r="CV60">
        <v>0</v>
      </c>
      <c r="CW60">
        <v>0.99528000000000005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78.478828000000007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479.68459999999999</v>
      </c>
      <c r="L61">
        <v>337.86779999999999</v>
      </c>
      <c r="M61">
        <v>92.92</v>
      </c>
      <c r="N61">
        <v>119.15625</v>
      </c>
      <c r="O61">
        <v>124.7899</v>
      </c>
      <c r="P61">
        <v>117.5264</v>
      </c>
      <c r="Q61">
        <v>18.8264</v>
      </c>
      <c r="R61">
        <v>35.910499999999999</v>
      </c>
      <c r="S61">
        <v>22.3</v>
      </c>
      <c r="T61">
        <v>0.56000000000000005</v>
      </c>
      <c r="U61">
        <v>347.625</v>
      </c>
      <c r="V61">
        <v>18.1401</v>
      </c>
      <c r="W61">
        <v>40.942</v>
      </c>
      <c r="X61">
        <v>144.6208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44.702399999999997</v>
      </c>
      <c r="AH61">
        <v>0</v>
      </c>
      <c r="AI61">
        <v>0</v>
      </c>
      <c r="AJ61">
        <v>0</v>
      </c>
      <c r="AK61">
        <v>54.835500000000003</v>
      </c>
      <c r="AL61">
        <v>2.5564</v>
      </c>
      <c r="AM61">
        <v>0</v>
      </c>
      <c r="AN61">
        <v>0.66605999999999999</v>
      </c>
      <c r="AO61">
        <v>0</v>
      </c>
      <c r="AP61">
        <v>2.1777000000000002</v>
      </c>
      <c r="AQ61">
        <v>32.603999999999999</v>
      </c>
      <c r="AR61">
        <v>4.4160000000000004</v>
      </c>
      <c r="AS61">
        <v>10.358040000000001</v>
      </c>
      <c r="AT61">
        <v>14.172800000000001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78.418828000000005</v>
      </c>
      <c r="BA61">
        <f t="shared" si="1"/>
        <v>2154.9214779999993</v>
      </c>
      <c r="BB61">
        <v>58</v>
      </c>
      <c r="BD61">
        <v>7.08</v>
      </c>
      <c r="BE61">
        <v>1.92</v>
      </c>
      <c r="BF61">
        <v>3</v>
      </c>
      <c r="BG61">
        <v>1.79</v>
      </c>
      <c r="BH61">
        <v>6.3</v>
      </c>
      <c r="BI61">
        <v>0.9</v>
      </c>
      <c r="BJ61">
        <v>1.34</v>
      </c>
      <c r="BK61">
        <v>0.95</v>
      </c>
      <c r="BL61">
        <v>0.69</v>
      </c>
      <c r="BM61">
        <v>0.17</v>
      </c>
      <c r="BN61">
        <v>2.34</v>
      </c>
      <c r="BO61">
        <v>1.89</v>
      </c>
      <c r="BP61">
        <v>0.26</v>
      </c>
      <c r="BQ61">
        <v>2.0299999999999998</v>
      </c>
      <c r="BR61">
        <v>2.19</v>
      </c>
      <c r="BS61">
        <v>1.64</v>
      </c>
      <c r="BT61">
        <v>2.9693719999999999</v>
      </c>
      <c r="BU61">
        <v>1.342031</v>
      </c>
      <c r="BV61">
        <v>1.9637800000000001</v>
      </c>
      <c r="BW61">
        <v>0.97132700000000005</v>
      </c>
      <c r="BX61">
        <v>1.959376</v>
      </c>
      <c r="BY61">
        <v>2.6840619999999999</v>
      </c>
      <c r="BZ61">
        <v>1.3277159999999999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</v>
      </c>
      <c r="CL61">
        <v>1.9378120000000001</v>
      </c>
      <c r="CM61">
        <v>3.5120239999999998</v>
      </c>
      <c r="CN61">
        <v>3.5429620000000002</v>
      </c>
      <c r="CO61">
        <v>4.2945000000000002</v>
      </c>
      <c r="CP61">
        <v>2.1292499999999999</v>
      </c>
      <c r="CQ61">
        <v>3.4642300000000001</v>
      </c>
      <c r="CR61">
        <v>0.85655999999999999</v>
      </c>
      <c r="CS61">
        <v>2.79379</v>
      </c>
      <c r="CT61">
        <v>0</v>
      </c>
      <c r="CU61">
        <v>0</v>
      </c>
      <c r="CV61">
        <v>0</v>
      </c>
      <c r="CW61">
        <v>0.99528000000000005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78.418828000000005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427.01459999999997</v>
      </c>
      <c r="L62">
        <v>337.86779999999999</v>
      </c>
      <c r="M62">
        <v>92.92</v>
      </c>
      <c r="N62">
        <v>119.15625</v>
      </c>
      <c r="O62">
        <v>124.7899</v>
      </c>
      <c r="P62">
        <v>117.5264</v>
      </c>
      <c r="Q62">
        <v>18.8264</v>
      </c>
      <c r="R62">
        <v>35.910499999999999</v>
      </c>
      <c r="S62">
        <v>22.3</v>
      </c>
      <c r="T62">
        <v>0.56000000000000005</v>
      </c>
      <c r="U62">
        <v>347.625</v>
      </c>
      <c r="V62">
        <v>18.1401</v>
      </c>
      <c r="W62">
        <v>40.942</v>
      </c>
      <c r="X62">
        <v>144.6208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44.702399999999997</v>
      </c>
      <c r="AH62">
        <v>0</v>
      </c>
      <c r="AI62">
        <v>0</v>
      </c>
      <c r="AJ62">
        <v>0</v>
      </c>
      <c r="AK62">
        <v>54.835500000000003</v>
      </c>
      <c r="AL62">
        <v>2.5564</v>
      </c>
      <c r="AM62">
        <v>0</v>
      </c>
      <c r="AN62">
        <v>0.66605999999999999</v>
      </c>
      <c r="AO62">
        <v>0</v>
      </c>
      <c r="AP62">
        <v>2.1777000000000002</v>
      </c>
      <c r="AQ62">
        <v>48.905999999999999</v>
      </c>
      <c r="AR62">
        <v>4.4160000000000004</v>
      </c>
      <c r="AS62">
        <v>10.358040000000001</v>
      </c>
      <c r="AT62">
        <v>14.172800000000001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77.830584000000002</v>
      </c>
      <c r="BA62">
        <f t="shared" si="1"/>
        <v>2117.9652339999993</v>
      </c>
      <c r="BB62">
        <v>59</v>
      </c>
      <c r="BD62">
        <v>7.08</v>
      </c>
      <c r="BE62">
        <v>1.92</v>
      </c>
      <c r="BF62">
        <v>3</v>
      </c>
      <c r="BG62">
        <v>1.79</v>
      </c>
      <c r="BH62">
        <v>6.3</v>
      </c>
      <c r="BI62">
        <v>0.88</v>
      </c>
      <c r="BJ62">
        <v>1.31</v>
      </c>
      <c r="BK62">
        <v>0.95</v>
      </c>
      <c r="BL62">
        <v>0.69</v>
      </c>
      <c r="BM62">
        <v>0.17</v>
      </c>
      <c r="BN62">
        <v>2.34</v>
      </c>
      <c r="BO62">
        <v>1.89</v>
      </c>
      <c r="BP62">
        <v>0.26</v>
      </c>
      <c r="BQ62">
        <v>2.0299999999999998</v>
      </c>
      <c r="BR62">
        <v>2.19</v>
      </c>
      <c r="BS62">
        <v>1.64</v>
      </c>
      <c r="BT62">
        <v>2.9693719999999999</v>
      </c>
      <c r="BU62">
        <v>1.342031</v>
      </c>
      <c r="BV62">
        <v>1.9637800000000001</v>
      </c>
      <c r="BW62">
        <v>0.97132700000000005</v>
      </c>
      <c r="BX62">
        <v>1.959376</v>
      </c>
      <c r="BY62">
        <v>2.6840619999999999</v>
      </c>
      <c r="BZ62">
        <v>1.3277159999999999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</v>
      </c>
      <c r="CL62">
        <v>1.9378120000000001</v>
      </c>
      <c r="CM62">
        <v>3.5120239999999998</v>
      </c>
      <c r="CN62">
        <v>3.5429620000000002</v>
      </c>
      <c r="CO62">
        <v>4.2945000000000002</v>
      </c>
      <c r="CP62">
        <v>2.1292499999999999</v>
      </c>
      <c r="CQ62">
        <v>2.925986</v>
      </c>
      <c r="CR62">
        <v>0.85655999999999999</v>
      </c>
      <c r="CS62">
        <v>2.79379</v>
      </c>
      <c r="CT62">
        <v>0</v>
      </c>
      <c r="CU62">
        <v>0</v>
      </c>
      <c r="CV62">
        <v>0</v>
      </c>
      <c r="CW62">
        <v>0.99528000000000005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77.830584000000002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405.90460000000002</v>
      </c>
      <c r="L63">
        <v>337.86779999999999</v>
      </c>
      <c r="M63">
        <v>92.92</v>
      </c>
      <c r="N63">
        <v>119.15625</v>
      </c>
      <c r="O63">
        <v>124.7899</v>
      </c>
      <c r="P63">
        <v>117.5264</v>
      </c>
      <c r="Q63">
        <v>18.8264</v>
      </c>
      <c r="R63">
        <v>35.910499999999999</v>
      </c>
      <c r="S63">
        <v>22.3</v>
      </c>
      <c r="T63">
        <v>0.56000000000000005</v>
      </c>
      <c r="U63">
        <v>348.92099999999999</v>
      </c>
      <c r="V63">
        <v>18.1401</v>
      </c>
      <c r="W63">
        <v>40.942</v>
      </c>
      <c r="X63">
        <v>144.6208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18.288</v>
      </c>
      <c r="AG63">
        <v>44.702399999999997</v>
      </c>
      <c r="AH63">
        <v>0</v>
      </c>
      <c r="AI63">
        <v>0</v>
      </c>
      <c r="AJ63">
        <v>0</v>
      </c>
      <c r="AK63">
        <v>54.835500000000003</v>
      </c>
      <c r="AL63">
        <v>2.5564</v>
      </c>
      <c r="AM63">
        <v>0</v>
      </c>
      <c r="AN63">
        <v>0.66605999999999999</v>
      </c>
      <c r="AO63">
        <v>0</v>
      </c>
      <c r="AP63">
        <v>2.1777000000000002</v>
      </c>
      <c r="AQ63">
        <v>65.207999999999998</v>
      </c>
      <c r="AR63">
        <v>9.9359999999999999</v>
      </c>
      <c r="AS63">
        <v>10.358040000000001</v>
      </c>
      <c r="AT63">
        <v>14.172800000000001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77.534037999999995</v>
      </c>
      <c r="BA63">
        <f t="shared" si="1"/>
        <v>2128.8206879999993</v>
      </c>
      <c r="BB63">
        <v>60</v>
      </c>
      <c r="BD63">
        <v>7.14</v>
      </c>
      <c r="BE63">
        <v>1.92</v>
      </c>
      <c r="BF63">
        <v>3</v>
      </c>
      <c r="BG63">
        <v>1.79</v>
      </c>
      <c r="BH63">
        <v>6.3</v>
      </c>
      <c r="BI63">
        <v>0.88</v>
      </c>
      <c r="BJ63">
        <v>1.31</v>
      </c>
      <c r="BK63">
        <v>0.95</v>
      </c>
      <c r="BL63">
        <v>0.74</v>
      </c>
      <c r="BM63">
        <v>0.17</v>
      </c>
      <c r="BN63">
        <v>2.34</v>
      </c>
      <c r="BO63">
        <v>1.89</v>
      </c>
      <c r="BP63">
        <v>0.26</v>
      </c>
      <c r="BQ63">
        <v>2.0299999999999998</v>
      </c>
      <c r="BR63">
        <v>2.19</v>
      </c>
      <c r="BS63">
        <v>1.64</v>
      </c>
      <c r="BT63">
        <v>2.9693719999999999</v>
      </c>
      <c r="BU63">
        <v>1.342031</v>
      </c>
      <c r="BV63">
        <v>1.9637800000000001</v>
      </c>
      <c r="BW63">
        <v>0.97132700000000005</v>
      </c>
      <c r="BX63">
        <v>1.959376</v>
      </c>
      <c r="BY63">
        <v>2.6840619999999999</v>
      </c>
      <c r="BZ63">
        <v>1.3277159999999999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</v>
      </c>
      <c r="CL63">
        <v>1.9378120000000001</v>
      </c>
      <c r="CM63">
        <v>3.5120239999999998</v>
      </c>
      <c r="CN63">
        <v>3.5429620000000002</v>
      </c>
      <c r="CO63">
        <v>4.2945000000000002</v>
      </c>
      <c r="CP63">
        <v>2.1292499999999999</v>
      </c>
      <c r="CQ63">
        <v>2.5194399999999999</v>
      </c>
      <c r="CR63">
        <v>0.85655999999999999</v>
      </c>
      <c r="CS63">
        <v>2.79379</v>
      </c>
      <c r="CT63">
        <v>0</v>
      </c>
      <c r="CU63">
        <v>0</v>
      </c>
      <c r="CV63">
        <v>0</v>
      </c>
      <c r="CW63">
        <v>0.99528000000000005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77.534037999999995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406.65460000000002</v>
      </c>
      <c r="L64">
        <v>337.86779999999999</v>
      </c>
      <c r="M64">
        <v>92.92</v>
      </c>
      <c r="N64">
        <v>119.15625</v>
      </c>
      <c r="O64">
        <v>124.7899</v>
      </c>
      <c r="P64">
        <v>117.5264</v>
      </c>
      <c r="Q64">
        <v>18.8264</v>
      </c>
      <c r="R64">
        <v>35.910499999999999</v>
      </c>
      <c r="S64">
        <v>22.3</v>
      </c>
      <c r="T64">
        <v>0.56000000000000005</v>
      </c>
      <c r="U64">
        <v>348.97500000000002</v>
      </c>
      <c r="V64">
        <v>18.1401</v>
      </c>
      <c r="W64">
        <v>40.942</v>
      </c>
      <c r="X64">
        <v>144.6208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18.288</v>
      </c>
      <c r="AG64">
        <v>44.702399999999997</v>
      </c>
      <c r="AH64">
        <v>0</v>
      </c>
      <c r="AI64">
        <v>0</v>
      </c>
      <c r="AJ64">
        <v>0</v>
      </c>
      <c r="AK64">
        <v>54.835500000000003</v>
      </c>
      <c r="AL64">
        <v>2.5564</v>
      </c>
      <c r="AM64">
        <v>0</v>
      </c>
      <c r="AN64">
        <v>0.66605999999999999</v>
      </c>
      <c r="AO64">
        <v>0</v>
      </c>
      <c r="AP64">
        <v>2.1777000000000002</v>
      </c>
      <c r="AQ64">
        <v>65.207999999999998</v>
      </c>
      <c r="AR64">
        <v>9.9359999999999999</v>
      </c>
      <c r="AS64">
        <v>10.358040000000001</v>
      </c>
      <c r="AT64">
        <v>14.172800000000001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77.544038</v>
      </c>
      <c r="BA64">
        <f t="shared" si="1"/>
        <v>2129.6346879999996</v>
      </c>
      <c r="BB64">
        <v>61</v>
      </c>
      <c r="BD64">
        <v>7.14</v>
      </c>
      <c r="BE64">
        <v>1.92</v>
      </c>
      <c r="BF64">
        <v>3</v>
      </c>
      <c r="BG64">
        <v>1.79</v>
      </c>
      <c r="BH64">
        <v>6.3</v>
      </c>
      <c r="BI64">
        <v>0.88</v>
      </c>
      <c r="BJ64">
        <v>1.31</v>
      </c>
      <c r="BK64">
        <v>0.95</v>
      </c>
      <c r="BL64">
        <v>0.75</v>
      </c>
      <c r="BM64">
        <v>0.17</v>
      </c>
      <c r="BN64">
        <v>2.34</v>
      </c>
      <c r="BO64">
        <v>1.89</v>
      </c>
      <c r="BP64">
        <v>0.26</v>
      </c>
      <c r="BQ64">
        <v>2.0299999999999998</v>
      </c>
      <c r="BR64">
        <v>2.19</v>
      </c>
      <c r="BS64">
        <v>1.64</v>
      </c>
      <c r="BT64">
        <v>2.9693719999999999</v>
      </c>
      <c r="BU64">
        <v>1.342031</v>
      </c>
      <c r="BV64">
        <v>1.9637800000000001</v>
      </c>
      <c r="BW64">
        <v>0.97132700000000005</v>
      </c>
      <c r="BX64">
        <v>1.959376</v>
      </c>
      <c r="BY64">
        <v>2.6840619999999999</v>
      </c>
      <c r="BZ64">
        <v>1.3277159999999999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</v>
      </c>
      <c r="CL64">
        <v>1.9378120000000001</v>
      </c>
      <c r="CM64">
        <v>3.5120239999999998</v>
      </c>
      <c r="CN64">
        <v>3.5429620000000002</v>
      </c>
      <c r="CO64">
        <v>4.2945000000000002</v>
      </c>
      <c r="CP64">
        <v>2.1292499999999999</v>
      </c>
      <c r="CQ64">
        <v>2.5194399999999999</v>
      </c>
      <c r="CR64">
        <v>0.85655999999999999</v>
      </c>
      <c r="CS64">
        <v>2.79379</v>
      </c>
      <c r="CT64">
        <v>0</v>
      </c>
      <c r="CU64">
        <v>0</v>
      </c>
      <c r="CV64">
        <v>0</v>
      </c>
      <c r="CW64">
        <v>0.99528000000000005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77.544038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418.64460000000003</v>
      </c>
      <c r="L65">
        <v>337.86779999999999</v>
      </c>
      <c r="M65">
        <v>92.92</v>
      </c>
      <c r="N65">
        <v>119.15625</v>
      </c>
      <c r="O65">
        <v>124.7899</v>
      </c>
      <c r="P65">
        <v>117.5264</v>
      </c>
      <c r="Q65">
        <v>21.5626</v>
      </c>
      <c r="R65">
        <v>41.7316</v>
      </c>
      <c r="S65">
        <v>26.042400000000001</v>
      </c>
      <c r="T65">
        <v>0.56000000000000005</v>
      </c>
      <c r="U65">
        <v>348.97500000000002</v>
      </c>
      <c r="V65">
        <v>18.1401</v>
      </c>
      <c r="W65">
        <v>40.942</v>
      </c>
      <c r="X65">
        <v>144.6208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44.702399999999997</v>
      </c>
      <c r="AH65">
        <v>0</v>
      </c>
      <c r="AI65">
        <v>0</v>
      </c>
      <c r="AJ65">
        <v>0</v>
      </c>
      <c r="AK65">
        <v>54.835500000000003</v>
      </c>
      <c r="AL65">
        <v>2.5564</v>
      </c>
      <c r="AM65">
        <v>0</v>
      </c>
      <c r="AN65">
        <v>0.66605999999999999</v>
      </c>
      <c r="AO65">
        <v>0</v>
      </c>
      <c r="AP65">
        <v>2.1777000000000002</v>
      </c>
      <c r="AQ65">
        <v>65.207999999999998</v>
      </c>
      <c r="AR65">
        <v>6.6239999999999997</v>
      </c>
      <c r="AS65">
        <v>10.358040000000001</v>
      </c>
      <c r="AT65">
        <v>14.172800000000001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77.584038000000007</v>
      </c>
      <c r="BA65">
        <f t="shared" si="1"/>
        <v>2150.6523879999995</v>
      </c>
      <c r="BB65">
        <v>62</v>
      </c>
      <c r="BD65">
        <v>7.14</v>
      </c>
      <c r="BE65">
        <v>1.92</v>
      </c>
      <c r="BF65">
        <v>3</v>
      </c>
      <c r="BG65">
        <v>1.79</v>
      </c>
      <c r="BH65">
        <v>6.3</v>
      </c>
      <c r="BI65">
        <v>0.88</v>
      </c>
      <c r="BJ65">
        <v>1.31</v>
      </c>
      <c r="BK65">
        <v>0.95</v>
      </c>
      <c r="BL65">
        <v>0.79</v>
      </c>
      <c r="BM65">
        <v>0.17</v>
      </c>
      <c r="BN65">
        <v>2.34</v>
      </c>
      <c r="BO65">
        <v>1.89</v>
      </c>
      <c r="BP65">
        <v>0.26</v>
      </c>
      <c r="BQ65">
        <v>2.0299999999999998</v>
      </c>
      <c r="BR65">
        <v>2.19</v>
      </c>
      <c r="BS65">
        <v>1.64</v>
      </c>
      <c r="BT65">
        <v>2.9693719999999999</v>
      </c>
      <c r="BU65">
        <v>1.342031</v>
      </c>
      <c r="BV65">
        <v>1.9637800000000001</v>
      </c>
      <c r="BW65">
        <v>0.97132700000000005</v>
      </c>
      <c r="BX65">
        <v>1.959376</v>
      </c>
      <c r="BY65">
        <v>2.6840619999999999</v>
      </c>
      <c r="BZ65">
        <v>1.3277159999999999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</v>
      </c>
      <c r="CL65">
        <v>1.9378120000000001</v>
      </c>
      <c r="CM65">
        <v>3.5120239999999998</v>
      </c>
      <c r="CN65">
        <v>3.5429620000000002</v>
      </c>
      <c r="CO65">
        <v>4.2945000000000002</v>
      </c>
      <c r="CP65">
        <v>2.1292499999999999</v>
      </c>
      <c r="CQ65">
        <v>2.5194399999999999</v>
      </c>
      <c r="CR65">
        <v>0.85655999999999999</v>
      </c>
      <c r="CS65">
        <v>2.79379</v>
      </c>
      <c r="CT65">
        <v>0</v>
      </c>
      <c r="CU65">
        <v>0</v>
      </c>
      <c r="CV65">
        <v>0</v>
      </c>
      <c r="CW65">
        <v>0.99528000000000005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77.584038000000007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430.13459999999998</v>
      </c>
      <c r="L66">
        <v>337.86779999999999</v>
      </c>
      <c r="M66">
        <v>92.92</v>
      </c>
      <c r="N66">
        <v>119.15625</v>
      </c>
      <c r="O66">
        <v>124.7899</v>
      </c>
      <c r="P66">
        <v>117.5264</v>
      </c>
      <c r="Q66">
        <v>21.5626</v>
      </c>
      <c r="R66">
        <v>41.7316</v>
      </c>
      <c r="S66">
        <v>26.042400000000001</v>
      </c>
      <c r="T66">
        <v>0.56000000000000005</v>
      </c>
      <c r="U66">
        <v>348.97500000000002</v>
      </c>
      <c r="V66">
        <v>18.1401</v>
      </c>
      <c r="W66">
        <v>40.942</v>
      </c>
      <c r="X66">
        <v>144.6208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44.702399999999997</v>
      </c>
      <c r="AH66">
        <v>0</v>
      </c>
      <c r="AI66">
        <v>0</v>
      </c>
      <c r="AJ66">
        <v>0</v>
      </c>
      <c r="AK66">
        <v>54.835500000000003</v>
      </c>
      <c r="AL66">
        <v>2.5564</v>
      </c>
      <c r="AM66">
        <v>0</v>
      </c>
      <c r="AN66">
        <v>0.66605999999999999</v>
      </c>
      <c r="AO66">
        <v>0</v>
      </c>
      <c r="AP66">
        <v>2.1777000000000002</v>
      </c>
      <c r="AQ66">
        <v>65.207999999999998</v>
      </c>
      <c r="AR66">
        <v>6.6239999999999997</v>
      </c>
      <c r="AS66">
        <v>10.358040000000001</v>
      </c>
      <c r="AT66">
        <v>14.172800000000001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77.564037999999996</v>
      </c>
      <c r="BA66">
        <f t="shared" si="1"/>
        <v>2162.1223879999993</v>
      </c>
      <c r="BB66">
        <v>63</v>
      </c>
      <c r="BD66">
        <v>7.14</v>
      </c>
      <c r="BE66">
        <v>1.92</v>
      </c>
      <c r="BF66">
        <v>3</v>
      </c>
      <c r="BG66">
        <v>1.79</v>
      </c>
      <c r="BH66">
        <v>6.3</v>
      </c>
      <c r="BI66">
        <v>0.88</v>
      </c>
      <c r="BJ66">
        <v>1.31</v>
      </c>
      <c r="BK66">
        <v>0.95</v>
      </c>
      <c r="BL66">
        <v>0.77</v>
      </c>
      <c r="BM66">
        <v>0.17</v>
      </c>
      <c r="BN66">
        <v>2.34</v>
      </c>
      <c r="BO66">
        <v>1.89</v>
      </c>
      <c r="BP66">
        <v>0.26</v>
      </c>
      <c r="BQ66">
        <v>2.0299999999999998</v>
      </c>
      <c r="BR66">
        <v>2.19</v>
      </c>
      <c r="BS66">
        <v>1.64</v>
      </c>
      <c r="BT66">
        <v>2.9693719999999999</v>
      </c>
      <c r="BU66">
        <v>1.342031</v>
      </c>
      <c r="BV66">
        <v>1.9637800000000001</v>
      </c>
      <c r="BW66">
        <v>0.97132700000000005</v>
      </c>
      <c r="BX66">
        <v>1.959376</v>
      </c>
      <c r="BY66">
        <v>2.6840619999999999</v>
      </c>
      <c r="BZ66">
        <v>1.3277159999999999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</v>
      </c>
      <c r="CL66">
        <v>1.9378120000000001</v>
      </c>
      <c r="CM66">
        <v>3.5120239999999998</v>
      </c>
      <c r="CN66">
        <v>3.5429620000000002</v>
      </c>
      <c r="CO66">
        <v>4.2945000000000002</v>
      </c>
      <c r="CP66">
        <v>2.1292499999999999</v>
      </c>
      <c r="CQ66">
        <v>2.5194399999999999</v>
      </c>
      <c r="CR66">
        <v>0.85655999999999999</v>
      </c>
      <c r="CS66">
        <v>2.79379</v>
      </c>
      <c r="CT66">
        <v>0</v>
      </c>
      <c r="CU66">
        <v>0</v>
      </c>
      <c r="CV66">
        <v>0</v>
      </c>
      <c r="CW66">
        <v>0.99528000000000005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77.564037999999996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518.133467</v>
      </c>
      <c r="L67">
        <v>423.0478</v>
      </c>
      <c r="M67">
        <v>92.92</v>
      </c>
      <c r="N67">
        <v>119.15625</v>
      </c>
      <c r="O67">
        <v>124.7899</v>
      </c>
      <c r="P67">
        <v>117.5264</v>
      </c>
      <c r="Q67">
        <v>21.5626</v>
      </c>
      <c r="R67">
        <v>41.7316</v>
      </c>
      <c r="S67">
        <v>26.042400000000001</v>
      </c>
      <c r="T67">
        <v>0.56000000000000005</v>
      </c>
      <c r="U67">
        <v>348.97500000000002</v>
      </c>
      <c r="V67">
        <v>18.1401</v>
      </c>
      <c r="W67">
        <v>40.942</v>
      </c>
      <c r="X67">
        <v>144.6208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27.431999999999999</v>
      </c>
      <c r="AG67">
        <v>44.702399999999997</v>
      </c>
      <c r="AH67">
        <v>2.931</v>
      </c>
      <c r="AI67">
        <v>0</v>
      </c>
      <c r="AJ67">
        <v>0</v>
      </c>
      <c r="AK67">
        <v>54.835500000000003</v>
      </c>
      <c r="AL67">
        <v>2.5564</v>
      </c>
      <c r="AM67">
        <v>0</v>
      </c>
      <c r="AN67">
        <v>0.66605999999999999</v>
      </c>
      <c r="AO67">
        <v>0</v>
      </c>
      <c r="AP67">
        <v>1.5371999999999999</v>
      </c>
      <c r="AQ67">
        <v>65.207999999999998</v>
      </c>
      <c r="AR67">
        <v>4.4160000000000004</v>
      </c>
      <c r="AS67">
        <v>10.358040000000001</v>
      </c>
      <c r="AT67">
        <v>14.172800000000001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77.606438000000011</v>
      </c>
      <c r="BA67">
        <f t="shared" si="1"/>
        <v>2344.5701550000003</v>
      </c>
      <c r="BB67">
        <v>64</v>
      </c>
      <c r="BD67">
        <v>7.14</v>
      </c>
      <c r="BE67">
        <v>1.92</v>
      </c>
      <c r="BF67">
        <v>3</v>
      </c>
      <c r="BG67">
        <v>1.79</v>
      </c>
      <c r="BH67">
        <v>6.3</v>
      </c>
      <c r="BI67">
        <v>0.88</v>
      </c>
      <c r="BJ67">
        <v>1.31</v>
      </c>
      <c r="BK67">
        <v>0.95</v>
      </c>
      <c r="BL67">
        <v>0.79</v>
      </c>
      <c r="BM67">
        <v>0.17</v>
      </c>
      <c r="BN67">
        <v>2.34</v>
      </c>
      <c r="BO67">
        <v>1.89</v>
      </c>
      <c r="BP67">
        <v>0.26</v>
      </c>
      <c r="BQ67">
        <v>2.0299999999999998</v>
      </c>
      <c r="BR67">
        <v>2.19</v>
      </c>
      <c r="BS67">
        <v>1.64</v>
      </c>
      <c r="BT67">
        <v>2.9693719999999999</v>
      </c>
      <c r="BU67">
        <v>1.342031</v>
      </c>
      <c r="BV67">
        <v>1.9637800000000001</v>
      </c>
      <c r="BW67">
        <v>0.97132700000000005</v>
      </c>
      <c r="BX67">
        <v>1.959376</v>
      </c>
      <c r="BY67">
        <v>2.6840619999999999</v>
      </c>
      <c r="BZ67">
        <v>1.3277159999999999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</v>
      </c>
      <c r="CL67">
        <v>1.9378120000000001</v>
      </c>
      <c r="CM67">
        <v>3.5120239999999998</v>
      </c>
      <c r="CN67">
        <v>3.5429620000000002</v>
      </c>
      <c r="CO67">
        <v>4.2945000000000002</v>
      </c>
      <c r="CP67">
        <v>2.1292499999999999</v>
      </c>
      <c r="CQ67">
        <v>2.5194399999999999</v>
      </c>
      <c r="CR67">
        <v>0.85655999999999999</v>
      </c>
      <c r="CS67">
        <v>2.79379</v>
      </c>
      <c r="CT67">
        <v>0</v>
      </c>
      <c r="CU67">
        <v>0</v>
      </c>
      <c r="CV67">
        <v>2.24E-2</v>
      </c>
      <c r="CW67">
        <v>0.99528000000000005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77.606438000000011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669.89580799999999</v>
      </c>
      <c r="L68">
        <v>424.92779999999999</v>
      </c>
      <c r="M68">
        <v>92.92</v>
      </c>
      <c r="N68">
        <v>119.15625</v>
      </c>
      <c r="O68">
        <v>124.7899</v>
      </c>
      <c r="P68">
        <v>117.5264</v>
      </c>
      <c r="Q68">
        <v>21.5626</v>
      </c>
      <c r="R68">
        <v>41.7316</v>
      </c>
      <c r="S68">
        <v>26.042400000000001</v>
      </c>
      <c r="T68">
        <v>0.56000000000000005</v>
      </c>
      <c r="U68">
        <v>348.97500000000002</v>
      </c>
      <c r="V68">
        <v>18.1401</v>
      </c>
      <c r="W68">
        <v>40.942</v>
      </c>
      <c r="X68">
        <v>144.6208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8.8855000000000004</v>
      </c>
      <c r="AE68">
        <v>0</v>
      </c>
      <c r="AF68">
        <v>27.431999999999999</v>
      </c>
      <c r="AG68">
        <v>44.702399999999997</v>
      </c>
      <c r="AH68">
        <v>20.516999999999999</v>
      </c>
      <c r="AI68">
        <v>0</v>
      </c>
      <c r="AJ68">
        <v>0</v>
      </c>
      <c r="AK68">
        <v>54.835500000000003</v>
      </c>
      <c r="AL68">
        <v>2.5564</v>
      </c>
      <c r="AM68">
        <v>0</v>
      </c>
      <c r="AN68">
        <v>0.66605999999999999</v>
      </c>
      <c r="AO68">
        <v>0</v>
      </c>
      <c r="AP68">
        <v>1.5371999999999999</v>
      </c>
      <c r="AQ68">
        <v>65.207999999999998</v>
      </c>
      <c r="AR68">
        <v>4.4160000000000004</v>
      </c>
      <c r="AS68">
        <v>10.358040000000001</v>
      </c>
      <c r="AT68">
        <v>14.172800000000001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77.749238000000005</v>
      </c>
      <c r="BA68">
        <f t="shared" ref="BA68:BA99" si="4">SUM(B68:AZ68)</f>
        <v>2524.8267960000003</v>
      </c>
      <c r="BB68">
        <v>65</v>
      </c>
      <c r="BD68">
        <v>7.14</v>
      </c>
      <c r="BE68">
        <v>1.92</v>
      </c>
      <c r="BF68">
        <v>3</v>
      </c>
      <c r="BG68">
        <v>1.79</v>
      </c>
      <c r="BH68">
        <v>6.3</v>
      </c>
      <c r="BI68">
        <v>0.88</v>
      </c>
      <c r="BJ68">
        <v>1.31</v>
      </c>
      <c r="BK68">
        <v>0.95</v>
      </c>
      <c r="BL68">
        <v>0.79</v>
      </c>
      <c r="BM68">
        <v>0.17</v>
      </c>
      <c r="BN68">
        <v>2.34</v>
      </c>
      <c r="BO68">
        <v>1.89</v>
      </c>
      <c r="BP68">
        <v>0.26</v>
      </c>
      <c r="BQ68">
        <v>2.0299999999999998</v>
      </c>
      <c r="BR68">
        <v>2.19</v>
      </c>
      <c r="BS68">
        <v>1.64</v>
      </c>
      <c r="BT68">
        <v>2.9693719999999999</v>
      </c>
      <c r="BU68">
        <v>1.342031</v>
      </c>
      <c r="BV68">
        <v>1.9637800000000001</v>
      </c>
      <c r="BW68">
        <v>0.97132700000000005</v>
      </c>
      <c r="BX68">
        <v>1.959376</v>
      </c>
      <c r="BY68">
        <v>2.6840619999999999</v>
      </c>
      <c r="BZ68">
        <v>1.3277159999999999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</v>
      </c>
      <c r="CL68">
        <v>1.9378120000000001</v>
      </c>
      <c r="CM68">
        <v>3.5120239999999998</v>
      </c>
      <c r="CN68">
        <v>3.5429620000000002</v>
      </c>
      <c r="CO68">
        <v>4.2945000000000002</v>
      </c>
      <c r="CP68">
        <v>2.1292499999999999</v>
      </c>
      <c r="CQ68">
        <v>2.5194399999999999</v>
      </c>
      <c r="CR68">
        <v>0.85655999999999999</v>
      </c>
      <c r="CS68">
        <v>2.79379</v>
      </c>
      <c r="CT68">
        <v>0</v>
      </c>
      <c r="CU68">
        <v>0</v>
      </c>
      <c r="CV68">
        <v>0.16520000000000001</v>
      </c>
      <c r="CW68">
        <v>0.99528000000000005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77.749238000000005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378.31504699999999</v>
      </c>
      <c r="L69">
        <v>472.70780000000002</v>
      </c>
      <c r="M69">
        <v>92.92</v>
      </c>
      <c r="N69">
        <v>119.15625</v>
      </c>
      <c r="O69">
        <v>124.7899</v>
      </c>
      <c r="P69">
        <v>117.5264</v>
      </c>
      <c r="Q69">
        <v>21.5626</v>
      </c>
      <c r="R69">
        <v>41.7316</v>
      </c>
      <c r="S69">
        <v>26.042400000000001</v>
      </c>
      <c r="T69">
        <v>0.56000000000000005</v>
      </c>
      <c r="U69">
        <v>348.97500000000002</v>
      </c>
      <c r="V69">
        <v>18.1401</v>
      </c>
      <c r="W69">
        <v>40.942</v>
      </c>
      <c r="X69">
        <v>144.6208</v>
      </c>
      <c r="Y69">
        <v>0</v>
      </c>
      <c r="Z69">
        <v>0</v>
      </c>
      <c r="AA69">
        <v>0</v>
      </c>
      <c r="AB69">
        <v>3.47</v>
      </c>
      <c r="AC69">
        <v>0</v>
      </c>
      <c r="AD69">
        <v>8.8855000000000004</v>
      </c>
      <c r="AE69">
        <v>0</v>
      </c>
      <c r="AF69">
        <v>27.431999999999999</v>
      </c>
      <c r="AG69">
        <v>44.702399999999997</v>
      </c>
      <c r="AH69">
        <v>48.263800000000003</v>
      </c>
      <c r="AI69">
        <v>0</v>
      </c>
      <c r="AJ69">
        <v>0</v>
      </c>
      <c r="AK69">
        <v>54.835500000000003</v>
      </c>
      <c r="AL69">
        <v>2.5564</v>
      </c>
      <c r="AM69">
        <v>0</v>
      </c>
      <c r="AN69">
        <v>0.66605999999999999</v>
      </c>
      <c r="AO69">
        <v>0</v>
      </c>
      <c r="AP69">
        <v>6.4050000000000002</v>
      </c>
      <c r="AQ69">
        <v>65.207999999999998</v>
      </c>
      <c r="AR69">
        <v>4.4160000000000004</v>
      </c>
      <c r="AS69">
        <v>10.358040000000001</v>
      </c>
      <c r="AT69">
        <v>14.172800000000001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78.080437999999987</v>
      </c>
      <c r="BA69">
        <f t="shared" si="4"/>
        <v>2317.4418350000001</v>
      </c>
      <c r="BB69">
        <v>66</v>
      </c>
      <c r="BD69">
        <v>7.14</v>
      </c>
      <c r="BE69">
        <v>1.92</v>
      </c>
      <c r="BF69">
        <v>3</v>
      </c>
      <c r="BG69">
        <v>1.79</v>
      </c>
      <c r="BH69">
        <v>6.3</v>
      </c>
      <c r="BI69">
        <v>0.97</v>
      </c>
      <c r="BJ69">
        <v>1.31</v>
      </c>
      <c r="BK69">
        <v>0.95</v>
      </c>
      <c r="BL69">
        <v>0.81</v>
      </c>
      <c r="BM69">
        <v>0.17</v>
      </c>
      <c r="BN69">
        <v>2.34</v>
      </c>
      <c r="BO69">
        <v>1.89</v>
      </c>
      <c r="BP69">
        <v>0.26</v>
      </c>
      <c r="BQ69">
        <v>2.0299999999999998</v>
      </c>
      <c r="BR69">
        <v>2.19</v>
      </c>
      <c r="BS69">
        <v>1.64</v>
      </c>
      <c r="BT69">
        <v>2.9693719999999999</v>
      </c>
      <c r="BU69">
        <v>1.342031</v>
      </c>
      <c r="BV69">
        <v>1.9637800000000001</v>
      </c>
      <c r="BW69">
        <v>0.97132700000000005</v>
      </c>
      <c r="BX69">
        <v>1.959376</v>
      </c>
      <c r="BY69">
        <v>2.6840619999999999</v>
      </c>
      <c r="BZ69">
        <v>1.3277159999999999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</v>
      </c>
      <c r="CL69">
        <v>1.9378120000000001</v>
      </c>
      <c r="CM69">
        <v>3.5120239999999998</v>
      </c>
      <c r="CN69">
        <v>3.5429620000000002</v>
      </c>
      <c r="CO69">
        <v>4.2945000000000002</v>
      </c>
      <c r="CP69">
        <v>2.1292499999999999</v>
      </c>
      <c r="CQ69">
        <v>2.5194399999999999</v>
      </c>
      <c r="CR69">
        <v>0.85655999999999999</v>
      </c>
      <c r="CS69">
        <v>2.79379</v>
      </c>
      <c r="CT69">
        <v>0</v>
      </c>
      <c r="CU69">
        <v>0</v>
      </c>
      <c r="CV69">
        <v>0.38640000000000002</v>
      </c>
      <c r="CW69">
        <v>0.99528000000000005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78.080437999999987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378.31504699999999</v>
      </c>
      <c r="L70">
        <v>481.98779999999999</v>
      </c>
      <c r="M70">
        <v>92.92</v>
      </c>
      <c r="N70">
        <v>119.15625</v>
      </c>
      <c r="O70">
        <v>124.7899</v>
      </c>
      <c r="P70">
        <v>117.5264</v>
      </c>
      <c r="Q70">
        <v>21.5626</v>
      </c>
      <c r="R70">
        <v>41.7316</v>
      </c>
      <c r="S70">
        <v>26.042400000000001</v>
      </c>
      <c r="T70">
        <v>0.56000000000000005</v>
      </c>
      <c r="U70">
        <v>348.97500000000002</v>
      </c>
      <c r="V70">
        <v>18.1401</v>
      </c>
      <c r="W70">
        <v>40.942</v>
      </c>
      <c r="X70">
        <v>144.6208</v>
      </c>
      <c r="Y70">
        <v>0</v>
      </c>
      <c r="Z70">
        <v>1.1000000000000001</v>
      </c>
      <c r="AA70">
        <v>0</v>
      </c>
      <c r="AB70">
        <v>13.602399999999999</v>
      </c>
      <c r="AC70">
        <v>0</v>
      </c>
      <c r="AD70">
        <v>9.4322999999999997</v>
      </c>
      <c r="AE70">
        <v>17.011199999999999</v>
      </c>
      <c r="AF70">
        <v>27.431999999999999</v>
      </c>
      <c r="AG70">
        <v>44.702399999999997</v>
      </c>
      <c r="AH70">
        <v>63.505000000000003</v>
      </c>
      <c r="AI70">
        <v>0</v>
      </c>
      <c r="AJ70">
        <v>0</v>
      </c>
      <c r="AK70">
        <v>54.835500000000003</v>
      </c>
      <c r="AL70">
        <v>2.5564</v>
      </c>
      <c r="AM70">
        <v>0</v>
      </c>
      <c r="AN70">
        <v>0.66605999999999999</v>
      </c>
      <c r="AO70">
        <v>0</v>
      </c>
      <c r="AP70">
        <v>6.4050000000000002</v>
      </c>
      <c r="AQ70">
        <v>65.207999999999998</v>
      </c>
      <c r="AR70">
        <v>4.4160000000000004</v>
      </c>
      <c r="AS70">
        <v>10.358040000000001</v>
      </c>
      <c r="AT70">
        <v>14.172800000000001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78.243638000000004</v>
      </c>
      <c r="BA70">
        <f t="shared" si="4"/>
        <v>2370.916635</v>
      </c>
      <c r="BB70">
        <v>67</v>
      </c>
      <c r="BD70">
        <v>7.14</v>
      </c>
      <c r="BE70">
        <v>1.92</v>
      </c>
      <c r="BF70">
        <v>3</v>
      </c>
      <c r="BG70">
        <v>1.79</v>
      </c>
      <c r="BH70">
        <v>6.3</v>
      </c>
      <c r="BI70">
        <v>0.98</v>
      </c>
      <c r="BJ70">
        <v>1.31</v>
      </c>
      <c r="BK70">
        <v>0.95</v>
      </c>
      <c r="BL70">
        <v>0.84</v>
      </c>
      <c r="BM70">
        <v>0.17</v>
      </c>
      <c r="BN70">
        <v>2.34</v>
      </c>
      <c r="BO70">
        <v>1.89</v>
      </c>
      <c r="BP70">
        <v>0.26</v>
      </c>
      <c r="BQ70">
        <v>2.0299999999999998</v>
      </c>
      <c r="BR70">
        <v>2.19</v>
      </c>
      <c r="BS70">
        <v>1.64</v>
      </c>
      <c r="BT70">
        <v>2.9693719999999999</v>
      </c>
      <c r="BU70">
        <v>1.342031</v>
      </c>
      <c r="BV70">
        <v>1.9637800000000001</v>
      </c>
      <c r="BW70">
        <v>0.97132700000000005</v>
      </c>
      <c r="BX70">
        <v>1.959376</v>
      </c>
      <c r="BY70">
        <v>2.6840619999999999</v>
      </c>
      <c r="BZ70">
        <v>1.3277159999999999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</v>
      </c>
      <c r="CL70">
        <v>1.9378120000000001</v>
      </c>
      <c r="CM70">
        <v>3.5120239999999998</v>
      </c>
      <c r="CN70">
        <v>3.5429620000000002</v>
      </c>
      <c r="CO70">
        <v>4.2945000000000002</v>
      </c>
      <c r="CP70">
        <v>2.1292499999999999</v>
      </c>
      <c r="CQ70">
        <v>2.5194399999999999</v>
      </c>
      <c r="CR70">
        <v>0.85655999999999999</v>
      </c>
      <c r="CS70">
        <v>2.79379</v>
      </c>
      <c r="CT70">
        <v>0</v>
      </c>
      <c r="CU70">
        <v>0</v>
      </c>
      <c r="CV70">
        <v>0.50960000000000005</v>
      </c>
      <c r="CW70">
        <v>0.99528000000000005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78.243638000000004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378.31504699999999</v>
      </c>
      <c r="L71">
        <v>503.01780000000002</v>
      </c>
      <c r="M71">
        <v>92.92</v>
      </c>
      <c r="N71">
        <v>119.15625</v>
      </c>
      <c r="O71">
        <v>124.7899</v>
      </c>
      <c r="P71">
        <v>117.5264</v>
      </c>
      <c r="Q71">
        <v>21.5626</v>
      </c>
      <c r="R71">
        <v>41.7316</v>
      </c>
      <c r="S71">
        <v>26.042400000000001</v>
      </c>
      <c r="T71">
        <v>0.56000000000000005</v>
      </c>
      <c r="U71">
        <v>348.97500000000002</v>
      </c>
      <c r="V71">
        <v>18.1401</v>
      </c>
      <c r="W71">
        <v>40.942</v>
      </c>
      <c r="X71">
        <v>144.6208</v>
      </c>
      <c r="Y71">
        <v>0</v>
      </c>
      <c r="Z71">
        <v>6.49</v>
      </c>
      <c r="AA71">
        <v>3.7919999999999998</v>
      </c>
      <c r="AB71">
        <v>13.602399999999999</v>
      </c>
      <c r="AC71">
        <v>0</v>
      </c>
      <c r="AD71">
        <v>18.864599999999999</v>
      </c>
      <c r="AE71">
        <v>34.022399999999998</v>
      </c>
      <c r="AF71">
        <v>27.431999999999999</v>
      </c>
      <c r="AG71">
        <v>44.702399999999997</v>
      </c>
      <c r="AH71">
        <v>72.395700000000005</v>
      </c>
      <c r="AI71">
        <v>0</v>
      </c>
      <c r="AJ71">
        <v>0</v>
      </c>
      <c r="AK71">
        <v>54.835500000000003</v>
      </c>
      <c r="AL71">
        <v>2.5564</v>
      </c>
      <c r="AM71">
        <v>2.758</v>
      </c>
      <c r="AN71">
        <v>0.66605999999999999</v>
      </c>
      <c r="AO71">
        <v>0</v>
      </c>
      <c r="AP71">
        <v>6.4050000000000002</v>
      </c>
      <c r="AQ71">
        <v>65.207999999999998</v>
      </c>
      <c r="AR71">
        <v>6.6239999999999997</v>
      </c>
      <c r="AS71">
        <v>10.358040000000001</v>
      </c>
      <c r="AT71">
        <v>14.172800000000001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78.194838000000004</v>
      </c>
      <c r="BA71">
        <f t="shared" si="4"/>
        <v>2441.3800349999997</v>
      </c>
      <c r="BB71">
        <v>68</v>
      </c>
      <c r="BD71">
        <v>7.14</v>
      </c>
      <c r="BE71">
        <v>1.92</v>
      </c>
      <c r="BF71">
        <v>3</v>
      </c>
      <c r="BG71">
        <v>1.79</v>
      </c>
      <c r="BH71">
        <v>5.79</v>
      </c>
      <c r="BI71">
        <v>0.98</v>
      </c>
      <c r="BJ71">
        <v>1.31</v>
      </c>
      <c r="BK71">
        <v>0.95</v>
      </c>
      <c r="BL71">
        <v>0.84</v>
      </c>
      <c r="BM71">
        <v>0.17</v>
      </c>
      <c r="BN71">
        <v>2.34</v>
      </c>
      <c r="BO71">
        <v>1.89</v>
      </c>
      <c r="BP71">
        <v>0.26</v>
      </c>
      <c r="BQ71">
        <v>2.0299999999999998</v>
      </c>
      <c r="BR71">
        <v>2.19</v>
      </c>
      <c r="BS71">
        <v>1.64</v>
      </c>
      <c r="BT71">
        <v>2.9693719999999999</v>
      </c>
      <c r="BU71">
        <v>1.342031</v>
      </c>
      <c r="BV71">
        <v>1.9637800000000001</v>
      </c>
      <c r="BW71">
        <v>0.97132700000000005</v>
      </c>
      <c r="BX71">
        <v>1.959376</v>
      </c>
      <c r="BY71">
        <v>2.6840619999999999</v>
      </c>
      <c r="BZ71">
        <v>1.3277159999999999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</v>
      </c>
      <c r="CL71">
        <v>1.9378120000000001</v>
      </c>
      <c r="CM71">
        <v>3.5120239999999998</v>
      </c>
      <c r="CN71">
        <v>3.5429620000000002</v>
      </c>
      <c r="CO71">
        <v>4.2945000000000002</v>
      </c>
      <c r="CP71">
        <v>2.1292499999999999</v>
      </c>
      <c r="CQ71">
        <v>2.5194399999999999</v>
      </c>
      <c r="CR71">
        <v>0.85655999999999999</v>
      </c>
      <c r="CS71">
        <v>2.79379</v>
      </c>
      <c r="CT71">
        <v>5.5199999999999999E-2</v>
      </c>
      <c r="CU71">
        <v>0.33600000000000002</v>
      </c>
      <c r="CV71">
        <v>0.5796</v>
      </c>
      <c r="CW71">
        <v>0.99528000000000005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78.194838000000004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378.31504699999999</v>
      </c>
      <c r="L72">
        <v>518.73779999999999</v>
      </c>
      <c r="M72">
        <v>92.92</v>
      </c>
      <c r="N72">
        <v>119.15625</v>
      </c>
      <c r="O72">
        <v>124.7899</v>
      </c>
      <c r="P72">
        <v>117.5264</v>
      </c>
      <c r="Q72">
        <v>21.5626</v>
      </c>
      <c r="R72">
        <v>41.7316</v>
      </c>
      <c r="S72">
        <v>26.042400000000001</v>
      </c>
      <c r="T72">
        <v>0.56000000000000005</v>
      </c>
      <c r="U72">
        <v>348.97500000000002</v>
      </c>
      <c r="V72">
        <v>18.1401</v>
      </c>
      <c r="W72">
        <v>33.991999999999997</v>
      </c>
      <c r="X72">
        <v>144.6208</v>
      </c>
      <c r="Y72">
        <v>0</v>
      </c>
      <c r="Z72">
        <v>7.7</v>
      </c>
      <c r="AA72">
        <v>14.04936</v>
      </c>
      <c r="AB72">
        <v>13.602399999999999</v>
      </c>
      <c r="AC72">
        <v>0</v>
      </c>
      <c r="AD72">
        <v>28.296900000000001</v>
      </c>
      <c r="AE72">
        <v>34.022399999999998</v>
      </c>
      <c r="AF72">
        <v>27.431999999999999</v>
      </c>
      <c r="AG72">
        <v>44.702399999999997</v>
      </c>
      <c r="AH72">
        <v>96.527600000000007</v>
      </c>
      <c r="AI72">
        <v>3.9569999999999999</v>
      </c>
      <c r="AJ72">
        <v>0</v>
      </c>
      <c r="AK72">
        <v>54.835500000000003</v>
      </c>
      <c r="AL72">
        <v>2.5564</v>
      </c>
      <c r="AM72">
        <v>5.1022999999999996</v>
      </c>
      <c r="AN72">
        <v>0.66605999999999999</v>
      </c>
      <c r="AO72">
        <v>0</v>
      </c>
      <c r="AP72">
        <v>6.4050000000000002</v>
      </c>
      <c r="AQ72">
        <v>65.207999999999998</v>
      </c>
      <c r="AR72">
        <v>6.6239999999999997</v>
      </c>
      <c r="AS72">
        <v>10.358040000000001</v>
      </c>
      <c r="AT72">
        <v>14.172800000000001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79.328366000000003</v>
      </c>
      <c r="BA72">
        <f t="shared" si="4"/>
        <v>2502.6164229999995</v>
      </c>
      <c r="BB72">
        <v>69</v>
      </c>
      <c r="BD72">
        <v>7.14</v>
      </c>
      <c r="BE72">
        <v>1.92</v>
      </c>
      <c r="BF72">
        <v>3</v>
      </c>
      <c r="BG72">
        <v>1.79</v>
      </c>
      <c r="BH72">
        <v>5.79</v>
      </c>
      <c r="BI72">
        <v>0.98</v>
      </c>
      <c r="BJ72">
        <v>1.31</v>
      </c>
      <c r="BK72">
        <v>0.95</v>
      </c>
      <c r="BL72">
        <v>0.84</v>
      </c>
      <c r="BM72">
        <v>0.17</v>
      </c>
      <c r="BN72">
        <v>2.34</v>
      </c>
      <c r="BO72">
        <v>1.89</v>
      </c>
      <c r="BP72">
        <v>0.26</v>
      </c>
      <c r="BQ72">
        <v>2.0299999999999998</v>
      </c>
      <c r="BR72">
        <v>2.19</v>
      </c>
      <c r="BS72">
        <v>1.64</v>
      </c>
      <c r="BT72">
        <v>2.9693719999999999</v>
      </c>
      <c r="BU72">
        <v>1.342031</v>
      </c>
      <c r="BV72">
        <v>1.9637800000000001</v>
      </c>
      <c r="BW72">
        <v>0.97132700000000005</v>
      </c>
      <c r="BX72">
        <v>1.959376</v>
      </c>
      <c r="BY72">
        <v>2.6840619999999999</v>
      </c>
      <c r="BZ72">
        <v>1.3277159999999999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</v>
      </c>
      <c r="CL72">
        <v>1.9378120000000001</v>
      </c>
      <c r="CM72">
        <v>3.5120239999999998</v>
      </c>
      <c r="CN72">
        <v>3.5429620000000002</v>
      </c>
      <c r="CO72">
        <v>4.2945000000000002</v>
      </c>
      <c r="CP72">
        <v>2.1292499999999999</v>
      </c>
      <c r="CQ72">
        <v>2.5194399999999999</v>
      </c>
      <c r="CR72">
        <v>0.85655999999999999</v>
      </c>
      <c r="CS72">
        <v>2.79379</v>
      </c>
      <c r="CT72">
        <v>0.49992799999999998</v>
      </c>
      <c r="CU72">
        <v>0.83160000000000001</v>
      </c>
      <c r="CV72">
        <v>0.77280000000000004</v>
      </c>
      <c r="CW72">
        <v>0.99528000000000005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79.328366000000003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378.31504699999999</v>
      </c>
      <c r="L73">
        <v>559.63239999999996</v>
      </c>
      <c r="M73">
        <v>92.92</v>
      </c>
      <c r="N73">
        <v>119.15625</v>
      </c>
      <c r="O73">
        <v>124.7899</v>
      </c>
      <c r="P73">
        <v>117.5264</v>
      </c>
      <c r="Q73">
        <v>21.5626</v>
      </c>
      <c r="R73">
        <v>41.7316</v>
      </c>
      <c r="S73">
        <v>26.042400000000001</v>
      </c>
      <c r="T73">
        <v>0.56000000000000005</v>
      </c>
      <c r="U73">
        <v>348.97500000000002</v>
      </c>
      <c r="V73">
        <v>18.1401</v>
      </c>
      <c r="W73">
        <v>33.991999999999997</v>
      </c>
      <c r="X73">
        <v>144.6208</v>
      </c>
      <c r="Y73">
        <v>0</v>
      </c>
      <c r="Z73">
        <v>17.553799999999999</v>
      </c>
      <c r="AA73">
        <v>23.068000000000001</v>
      </c>
      <c r="AB73">
        <v>27.426880000000001</v>
      </c>
      <c r="AC73">
        <v>0</v>
      </c>
      <c r="AD73">
        <v>28.296900000000001</v>
      </c>
      <c r="AE73">
        <v>51.166499999999999</v>
      </c>
      <c r="AF73">
        <v>30.784800000000001</v>
      </c>
      <c r="AG73">
        <v>44.702399999999997</v>
      </c>
      <c r="AH73">
        <v>120.65949999999999</v>
      </c>
      <c r="AI73">
        <v>17.146999999999998</v>
      </c>
      <c r="AJ73">
        <v>0</v>
      </c>
      <c r="AK73">
        <v>54.835500000000003</v>
      </c>
      <c r="AL73">
        <v>12.782</v>
      </c>
      <c r="AM73">
        <v>9.6530000000000005</v>
      </c>
      <c r="AN73">
        <v>0.66605999999999999</v>
      </c>
      <c r="AO73">
        <v>0</v>
      </c>
      <c r="AP73">
        <v>1.5371999999999999</v>
      </c>
      <c r="AQ73">
        <v>65.207999999999998</v>
      </c>
      <c r="AR73">
        <v>6.6239999999999997</v>
      </c>
      <c r="AS73">
        <v>5.3807999999999998</v>
      </c>
      <c r="AT73">
        <v>14.172800000000001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80.467365999999984</v>
      </c>
      <c r="BA73">
        <f t="shared" si="4"/>
        <v>2640.0970029999994</v>
      </c>
      <c r="BB73">
        <v>70</v>
      </c>
      <c r="BD73">
        <v>7.14</v>
      </c>
      <c r="BE73">
        <v>1.92</v>
      </c>
      <c r="BF73">
        <v>3</v>
      </c>
      <c r="BG73">
        <v>1.79</v>
      </c>
      <c r="BH73">
        <v>6.3</v>
      </c>
      <c r="BI73">
        <v>0.98</v>
      </c>
      <c r="BJ73">
        <v>1.31</v>
      </c>
      <c r="BK73">
        <v>0.95</v>
      </c>
      <c r="BL73">
        <v>0.86</v>
      </c>
      <c r="BM73">
        <v>0.17</v>
      </c>
      <c r="BN73">
        <v>2.34</v>
      </c>
      <c r="BO73">
        <v>1.89</v>
      </c>
      <c r="BP73">
        <v>0.26</v>
      </c>
      <c r="BQ73">
        <v>2.0299999999999998</v>
      </c>
      <c r="BR73">
        <v>2.19</v>
      </c>
      <c r="BS73">
        <v>1.64</v>
      </c>
      <c r="BT73">
        <v>2.9693719999999999</v>
      </c>
      <c r="BU73">
        <v>1.342031</v>
      </c>
      <c r="BV73">
        <v>1.9637800000000001</v>
      </c>
      <c r="BW73">
        <v>0.97132700000000005</v>
      </c>
      <c r="BX73">
        <v>1.959376</v>
      </c>
      <c r="BY73">
        <v>2.6840619999999999</v>
      </c>
      <c r="BZ73">
        <v>1.3277159999999999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</v>
      </c>
      <c r="CL73">
        <v>1.9378120000000001</v>
      </c>
      <c r="CM73">
        <v>3.5120239999999998</v>
      </c>
      <c r="CN73">
        <v>3.5429620000000002</v>
      </c>
      <c r="CO73">
        <v>4.2945000000000002</v>
      </c>
      <c r="CP73">
        <v>2.1292499999999999</v>
      </c>
      <c r="CQ73">
        <v>2.5194399999999999</v>
      </c>
      <c r="CR73">
        <v>0.85655999999999999</v>
      </c>
      <c r="CS73">
        <v>2.79379</v>
      </c>
      <c r="CT73">
        <v>0.49992799999999998</v>
      </c>
      <c r="CU73">
        <v>1.2474000000000001</v>
      </c>
      <c r="CV73">
        <v>0.96599999999999997</v>
      </c>
      <c r="CW73">
        <v>0.99528000000000005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80.467365999999984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378.31504699999999</v>
      </c>
      <c r="L74">
        <v>581.36239999999998</v>
      </c>
      <c r="M74">
        <v>92.92</v>
      </c>
      <c r="N74">
        <v>119.15625</v>
      </c>
      <c r="O74">
        <v>124.7899</v>
      </c>
      <c r="P74">
        <v>117.5264</v>
      </c>
      <c r="Q74">
        <v>21.5626</v>
      </c>
      <c r="R74">
        <v>41.7316</v>
      </c>
      <c r="S74">
        <v>26.042400000000001</v>
      </c>
      <c r="T74">
        <v>0.56000000000000005</v>
      </c>
      <c r="U74">
        <v>348.97500000000002</v>
      </c>
      <c r="V74">
        <v>18.1401</v>
      </c>
      <c r="W74">
        <v>33.991999999999997</v>
      </c>
      <c r="X74">
        <v>144.6208</v>
      </c>
      <c r="Y74">
        <v>0</v>
      </c>
      <c r="Z74">
        <v>17.553799999999999</v>
      </c>
      <c r="AA74">
        <v>28.09872</v>
      </c>
      <c r="AB74">
        <v>27.426880000000001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44.702399999999997</v>
      </c>
      <c r="AH74">
        <v>120.65949999999999</v>
      </c>
      <c r="AI74">
        <v>17.146999999999998</v>
      </c>
      <c r="AJ74">
        <v>0</v>
      </c>
      <c r="AK74">
        <v>54.835500000000003</v>
      </c>
      <c r="AL74">
        <v>53.451999999999998</v>
      </c>
      <c r="AM74">
        <v>16.38252</v>
      </c>
      <c r="AN74">
        <v>0.66605999999999999</v>
      </c>
      <c r="AO74">
        <v>0</v>
      </c>
      <c r="AP74">
        <v>1.5371999999999999</v>
      </c>
      <c r="AQ74">
        <v>65.207999999999998</v>
      </c>
      <c r="AR74">
        <v>6.6239999999999997</v>
      </c>
      <c r="AS74">
        <v>5.3807999999999998</v>
      </c>
      <c r="AT74">
        <v>14.172800000000001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79.437365999999997</v>
      </c>
      <c r="BA74">
        <f t="shared" si="4"/>
        <v>2713.2697710000002</v>
      </c>
      <c r="BB74">
        <v>71</v>
      </c>
      <c r="BD74">
        <v>7.14</v>
      </c>
      <c r="BE74">
        <v>1.92</v>
      </c>
      <c r="BF74">
        <v>3</v>
      </c>
      <c r="BG74">
        <v>1.79</v>
      </c>
      <c r="BH74">
        <v>5.29</v>
      </c>
      <c r="BI74">
        <v>0.98</v>
      </c>
      <c r="BJ74">
        <v>1.31</v>
      </c>
      <c r="BK74">
        <v>0.95</v>
      </c>
      <c r="BL74">
        <v>0.84</v>
      </c>
      <c r="BM74">
        <v>0.17</v>
      </c>
      <c r="BN74">
        <v>2.34</v>
      </c>
      <c r="BO74">
        <v>1.89</v>
      </c>
      <c r="BP74">
        <v>0.26</v>
      </c>
      <c r="BQ74">
        <v>2.0299999999999998</v>
      </c>
      <c r="BR74">
        <v>2.19</v>
      </c>
      <c r="BS74">
        <v>1.64</v>
      </c>
      <c r="BT74">
        <v>2.9693719999999999</v>
      </c>
      <c r="BU74">
        <v>1.342031</v>
      </c>
      <c r="BV74">
        <v>1.9637800000000001</v>
      </c>
      <c r="BW74">
        <v>0.97132700000000005</v>
      </c>
      <c r="BX74">
        <v>1.959376</v>
      </c>
      <c r="BY74">
        <v>2.6840619999999999</v>
      </c>
      <c r="BZ74">
        <v>1.3277159999999999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</v>
      </c>
      <c r="CL74">
        <v>1.9378120000000001</v>
      </c>
      <c r="CM74">
        <v>3.5120239999999998</v>
      </c>
      <c r="CN74">
        <v>3.5429620000000002</v>
      </c>
      <c r="CO74">
        <v>4.2945000000000002</v>
      </c>
      <c r="CP74">
        <v>2.1292499999999999</v>
      </c>
      <c r="CQ74">
        <v>2.5194399999999999</v>
      </c>
      <c r="CR74">
        <v>0.85655999999999999</v>
      </c>
      <c r="CS74">
        <v>2.79379</v>
      </c>
      <c r="CT74">
        <v>0.49992799999999998</v>
      </c>
      <c r="CU74">
        <v>1.2474000000000001</v>
      </c>
      <c r="CV74">
        <v>0.96599999999999997</v>
      </c>
      <c r="CW74">
        <v>0.99528000000000005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79.437365999999997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443.17267199999998</v>
      </c>
      <c r="L75">
        <v>583.00239999999997</v>
      </c>
      <c r="M75">
        <v>92.92</v>
      </c>
      <c r="N75">
        <v>119.15625</v>
      </c>
      <c r="O75">
        <v>124.7899</v>
      </c>
      <c r="P75">
        <v>117.5264</v>
      </c>
      <c r="Q75">
        <v>21.5626</v>
      </c>
      <c r="R75">
        <v>41.7316</v>
      </c>
      <c r="S75">
        <v>26.042400000000001</v>
      </c>
      <c r="T75">
        <v>0.56000000000000005</v>
      </c>
      <c r="U75">
        <v>348.97500000000002</v>
      </c>
      <c r="V75">
        <v>18.1401</v>
      </c>
      <c r="W75">
        <v>33.991999999999997</v>
      </c>
      <c r="X75">
        <v>144.6208</v>
      </c>
      <c r="Y75">
        <v>0</v>
      </c>
      <c r="Z75">
        <v>17.553799999999999</v>
      </c>
      <c r="AA75">
        <v>28.09872</v>
      </c>
      <c r="AB75">
        <v>27.426880000000001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44.702399999999997</v>
      </c>
      <c r="AH75">
        <v>120.65949999999999</v>
      </c>
      <c r="AI75">
        <v>17.146999999999998</v>
      </c>
      <c r="AJ75">
        <v>0</v>
      </c>
      <c r="AK75">
        <v>54.835500000000003</v>
      </c>
      <c r="AL75">
        <v>53.451999999999998</v>
      </c>
      <c r="AM75">
        <v>16.38252</v>
      </c>
      <c r="AN75">
        <v>0.66605999999999999</v>
      </c>
      <c r="AO75">
        <v>0</v>
      </c>
      <c r="AP75">
        <v>2.3058000000000001</v>
      </c>
      <c r="AQ75">
        <v>65.207999999999998</v>
      </c>
      <c r="AR75">
        <v>6.6239999999999997</v>
      </c>
      <c r="AS75">
        <v>5.3807999999999998</v>
      </c>
      <c r="AT75">
        <v>14.172800000000001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79.537365999999992</v>
      </c>
      <c r="BA75">
        <f t="shared" si="4"/>
        <v>2780.635996</v>
      </c>
      <c r="BB75">
        <v>72</v>
      </c>
      <c r="BD75">
        <v>7.14</v>
      </c>
      <c r="BE75">
        <v>1.92</v>
      </c>
      <c r="BF75">
        <v>3</v>
      </c>
      <c r="BG75">
        <v>1.79</v>
      </c>
      <c r="BH75">
        <v>5.29</v>
      </c>
      <c r="BI75">
        <v>0.98</v>
      </c>
      <c r="BJ75">
        <v>1.39</v>
      </c>
      <c r="BK75">
        <v>0.95</v>
      </c>
      <c r="BL75">
        <v>0.86</v>
      </c>
      <c r="BM75">
        <v>0.17</v>
      </c>
      <c r="BN75">
        <v>2.34</v>
      </c>
      <c r="BO75">
        <v>1.89</v>
      </c>
      <c r="BP75">
        <v>0.26</v>
      </c>
      <c r="BQ75">
        <v>2.0299999999999998</v>
      </c>
      <c r="BR75">
        <v>2.19</v>
      </c>
      <c r="BS75">
        <v>1.64</v>
      </c>
      <c r="BT75">
        <v>2.9693719999999999</v>
      </c>
      <c r="BU75">
        <v>1.342031</v>
      </c>
      <c r="BV75">
        <v>1.9637800000000001</v>
      </c>
      <c r="BW75">
        <v>0.97132700000000005</v>
      </c>
      <c r="BX75">
        <v>1.959376</v>
      </c>
      <c r="BY75">
        <v>2.6840619999999999</v>
      </c>
      <c r="BZ75">
        <v>1.3277159999999999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</v>
      </c>
      <c r="CL75">
        <v>1.9378120000000001</v>
      </c>
      <c r="CM75">
        <v>3.5120239999999998</v>
      </c>
      <c r="CN75">
        <v>3.5429620000000002</v>
      </c>
      <c r="CO75">
        <v>4.2945000000000002</v>
      </c>
      <c r="CP75">
        <v>2.1292499999999999</v>
      </c>
      <c r="CQ75">
        <v>2.5194399999999999</v>
      </c>
      <c r="CR75">
        <v>0.85655999999999999</v>
      </c>
      <c r="CS75">
        <v>2.79379</v>
      </c>
      <c r="CT75">
        <v>0.49992799999999998</v>
      </c>
      <c r="CU75">
        <v>1.2474000000000001</v>
      </c>
      <c r="CV75">
        <v>0.96599999999999997</v>
      </c>
      <c r="CW75">
        <v>0.99528000000000005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79.537365999999992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574.68694600000003</v>
      </c>
      <c r="L76">
        <v>592.13239999999996</v>
      </c>
      <c r="M76">
        <v>92.92</v>
      </c>
      <c r="N76">
        <v>119.15625</v>
      </c>
      <c r="O76">
        <v>124.7899</v>
      </c>
      <c r="P76">
        <v>117.5264</v>
      </c>
      <c r="Q76">
        <v>21.5626</v>
      </c>
      <c r="R76">
        <v>41.7316</v>
      </c>
      <c r="S76">
        <v>26.042400000000001</v>
      </c>
      <c r="T76">
        <v>0.56000000000000005</v>
      </c>
      <c r="U76">
        <v>348.97500000000002</v>
      </c>
      <c r="V76">
        <v>18.1401</v>
      </c>
      <c r="W76">
        <v>33.991999999999997</v>
      </c>
      <c r="X76">
        <v>144.6208</v>
      </c>
      <c r="Y76">
        <v>0</v>
      </c>
      <c r="Z76">
        <v>13.1076</v>
      </c>
      <c r="AA76">
        <v>28.09872</v>
      </c>
      <c r="AB76">
        <v>27.426880000000001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44.702399999999997</v>
      </c>
      <c r="AH76">
        <v>120.65949999999999</v>
      </c>
      <c r="AI76">
        <v>17.146999999999998</v>
      </c>
      <c r="AJ76">
        <v>0</v>
      </c>
      <c r="AK76">
        <v>54.835500000000003</v>
      </c>
      <c r="AL76">
        <v>53.451999999999998</v>
      </c>
      <c r="AM76">
        <v>16.38252</v>
      </c>
      <c r="AN76">
        <v>0.66605999999999999</v>
      </c>
      <c r="AO76">
        <v>0</v>
      </c>
      <c r="AP76">
        <v>2.3058000000000001</v>
      </c>
      <c r="AQ76">
        <v>65.207999999999998</v>
      </c>
      <c r="AR76">
        <v>6.6239999999999997</v>
      </c>
      <c r="AS76">
        <v>5.3807999999999998</v>
      </c>
      <c r="AT76">
        <v>14.172800000000001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79.597365999999994</v>
      </c>
      <c r="BA76">
        <f t="shared" si="4"/>
        <v>2916.8940700000007</v>
      </c>
      <c r="BB76">
        <v>73</v>
      </c>
      <c r="BD76">
        <v>7.14</v>
      </c>
      <c r="BE76">
        <v>1.92</v>
      </c>
      <c r="BF76">
        <v>3</v>
      </c>
      <c r="BG76">
        <v>1.79</v>
      </c>
      <c r="BH76">
        <v>5.32</v>
      </c>
      <c r="BI76">
        <v>0.98</v>
      </c>
      <c r="BJ76">
        <v>1.41</v>
      </c>
      <c r="BK76">
        <v>0.95</v>
      </c>
      <c r="BL76">
        <v>0.87</v>
      </c>
      <c r="BM76">
        <v>0.17</v>
      </c>
      <c r="BN76">
        <v>2.34</v>
      </c>
      <c r="BO76">
        <v>1.89</v>
      </c>
      <c r="BP76">
        <v>0.26</v>
      </c>
      <c r="BQ76">
        <v>2.0299999999999998</v>
      </c>
      <c r="BR76">
        <v>2.19</v>
      </c>
      <c r="BS76">
        <v>1.64</v>
      </c>
      <c r="BT76">
        <v>2.9693719999999999</v>
      </c>
      <c r="BU76">
        <v>1.342031</v>
      </c>
      <c r="BV76">
        <v>1.9637800000000001</v>
      </c>
      <c r="BW76">
        <v>0.97132700000000005</v>
      </c>
      <c r="BX76">
        <v>1.959376</v>
      </c>
      <c r="BY76">
        <v>2.6840619999999999</v>
      </c>
      <c r="BZ76">
        <v>1.3277159999999999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</v>
      </c>
      <c r="CL76">
        <v>1.9378120000000001</v>
      </c>
      <c r="CM76">
        <v>3.5120239999999998</v>
      </c>
      <c r="CN76">
        <v>3.5429620000000002</v>
      </c>
      <c r="CO76">
        <v>4.2945000000000002</v>
      </c>
      <c r="CP76">
        <v>2.1292499999999999</v>
      </c>
      <c r="CQ76">
        <v>2.5194399999999999</v>
      </c>
      <c r="CR76">
        <v>0.85655999999999999</v>
      </c>
      <c r="CS76">
        <v>2.79379</v>
      </c>
      <c r="CT76">
        <v>0.49992799999999998</v>
      </c>
      <c r="CU76">
        <v>1.2474000000000001</v>
      </c>
      <c r="CV76">
        <v>0.96599999999999997</v>
      </c>
      <c r="CW76">
        <v>0.99528000000000005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79.597365999999994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682.81116399999996</v>
      </c>
      <c r="L77">
        <v>585.14239999999995</v>
      </c>
      <c r="M77">
        <v>92.92</v>
      </c>
      <c r="N77">
        <v>119.15625</v>
      </c>
      <c r="O77">
        <v>124.7899</v>
      </c>
      <c r="P77">
        <v>117.5264</v>
      </c>
      <c r="Q77">
        <v>21.5626</v>
      </c>
      <c r="R77">
        <v>41.7316</v>
      </c>
      <c r="S77">
        <v>26.042400000000001</v>
      </c>
      <c r="T77">
        <v>0.56000000000000005</v>
      </c>
      <c r="U77">
        <v>348.97500000000002</v>
      </c>
      <c r="V77">
        <v>18.1401</v>
      </c>
      <c r="W77">
        <v>33.991999999999997</v>
      </c>
      <c r="X77">
        <v>144.6208</v>
      </c>
      <c r="Y77">
        <v>0</v>
      </c>
      <c r="Z77">
        <v>13.1076</v>
      </c>
      <c r="AA77">
        <v>28.09872</v>
      </c>
      <c r="AB77">
        <v>27.426880000000001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44.702399999999997</v>
      </c>
      <c r="AH77">
        <v>120.65949999999999</v>
      </c>
      <c r="AI77">
        <v>17.146999999999998</v>
      </c>
      <c r="AJ77">
        <v>0</v>
      </c>
      <c r="AK77">
        <v>54.835500000000003</v>
      </c>
      <c r="AL77">
        <v>12.782</v>
      </c>
      <c r="AM77">
        <v>16.38252</v>
      </c>
      <c r="AN77">
        <v>0.66605999999999999</v>
      </c>
      <c r="AO77">
        <v>0</v>
      </c>
      <c r="AP77">
        <v>2.3058000000000001</v>
      </c>
      <c r="AQ77">
        <v>65.207999999999998</v>
      </c>
      <c r="AR77">
        <v>6.6239999999999997</v>
      </c>
      <c r="AS77">
        <v>8.0711999999999993</v>
      </c>
      <c r="AT77">
        <v>14.172800000000001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79.977365999999989</v>
      </c>
      <c r="BA77">
        <f t="shared" si="4"/>
        <v>2980.4286880000004</v>
      </c>
      <c r="BB77">
        <v>74</v>
      </c>
      <c r="BD77">
        <v>7.14</v>
      </c>
      <c r="BE77">
        <v>1.92</v>
      </c>
      <c r="BF77">
        <v>3</v>
      </c>
      <c r="BG77">
        <v>1.79</v>
      </c>
      <c r="BH77">
        <v>5.81</v>
      </c>
      <c r="BI77">
        <v>0.88</v>
      </c>
      <c r="BJ77">
        <v>1.4</v>
      </c>
      <c r="BK77">
        <v>0.95</v>
      </c>
      <c r="BL77">
        <v>0.87</v>
      </c>
      <c r="BM77">
        <v>0.17</v>
      </c>
      <c r="BN77">
        <v>2.34</v>
      </c>
      <c r="BO77">
        <v>1.89</v>
      </c>
      <c r="BP77">
        <v>0.26</v>
      </c>
      <c r="BQ77">
        <v>2.0299999999999998</v>
      </c>
      <c r="BR77">
        <v>2.19</v>
      </c>
      <c r="BS77">
        <v>1.64</v>
      </c>
      <c r="BT77">
        <v>2.9693719999999999</v>
      </c>
      <c r="BU77">
        <v>1.342031</v>
      </c>
      <c r="BV77">
        <v>1.9637800000000001</v>
      </c>
      <c r="BW77">
        <v>0.97132700000000005</v>
      </c>
      <c r="BX77">
        <v>1.959376</v>
      </c>
      <c r="BY77">
        <v>2.6840619999999999</v>
      </c>
      <c r="BZ77">
        <v>1.3277159999999999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</v>
      </c>
      <c r="CL77">
        <v>1.9378120000000001</v>
      </c>
      <c r="CM77">
        <v>3.5120239999999998</v>
      </c>
      <c r="CN77">
        <v>3.5429620000000002</v>
      </c>
      <c r="CO77">
        <v>4.2945000000000002</v>
      </c>
      <c r="CP77">
        <v>2.1292499999999999</v>
      </c>
      <c r="CQ77">
        <v>2.5194399999999999</v>
      </c>
      <c r="CR77">
        <v>0.85655999999999999</v>
      </c>
      <c r="CS77">
        <v>2.79379</v>
      </c>
      <c r="CT77">
        <v>0.49992799999999998</v>
      </c>
      <c r="CU77">
        <v>1.2474000000000001</v>
      </c>
      <c r="CV77">
        <v>0.96599999999999997</v>
      </c>
      <c r="CW77">
        <v>0.99528000000000005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79.977365999999989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685.22619999999995</v>
      </c>
      <c r="L78">
        <v>584.39239999999995</v>
      </c>
      <c r="M78">
        <v>92.92</v>
      </c>
      <c r="N78">
        <v>119.15625</v>
      </c>
      <c r="O78">
        <v>124.7899</v>
      </c>
      <c r="P78">
        <v>117.5264</v>
      </c>
      <c r="Q78">
        <v>21.5626</v>
      </c>
      <c r="R78">
        <v>41.7316</v>
      </c>
      <c r="S78">
        <v>26.042400000000001</v>
      </c>
      <c r="T78">
        <v>0.56000000000000005</v>
      </c>
      <c r="U78">
        <v>348.97500000000002</v>
      </c>
      <c r="V78">
        <v>18.1401</v>
      </c>
      <c r="W78">
        <v>33.991999999999997</v>
      </c>
      <c r="X78">
        <v>144.6208</v>
      </c>
      <c r="Y78">
        <v>0</v>
      </c>
      <c r="Z78">
        <v>13.1076</v>
      </c>
      <c r="AA78">
        <v>14.04936</v>
      </c>
      <c r="AB78">
        <v>27.426880000000001</v>
      </c>
      <c r="AC78">
        <v>0</v>
      </c>
      <c r="AD78">
        <v>28.296900000000001</v>
      </c>
      <c r="AE78">
        <v>51.209028000000004</v>
      </c>
      <c r="AF78">
        <v>30.784800000000001</v>
      </c>
      <c r="AG78">
        <v>44.702399999999997</v>
      </c>
      <c r="AH78">
        <v>96.527600000000007</v>
      </c>
      <c r="AI78">
        <v>17.146999999999998</v>
      </c>
      <c r="AJ78">
        <v>0</v>
      </c>
      <c r="AK78">
        <v>54.835500000000003</v>
      </c>
      <c r="AL78">
        <v>12.782</v>
      </c>
      <c r="AM78">
        <v>16.38252</v>
      </c>
      <c r="AN78">
        <v>0.66605999999999999</v>
      </c>
      <c r="AO78">
        <v>0</v>
      </c>
      <c r="AP78">
        <v>2.3058000000000001</v>
      </c>
      <c r="AQ78">
        <v>65.207999999999998</v>
      </c>
      <c r="AR78">
        <v>13.247999999999999</v>
      </c>
      <c r="AS78">
        <v>8.0711999999999993</v>
      </c>
      <c r="AT78">
        <v>14.172800000000001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80.274165999999994</v>
      </c>
      <c r="BA78">
        <f t="shared" si="4"/>
        <v>2950.8332640000003</v>
      </c>
      <c r="BB78">
        <v>75</v>
      </c>
      <c r="BD78">
        <v>7.14</v>
      </c>
      <c r="BE78">
        <v>1.92</v>
      </c>
      <c r="BF78">
        <v>3</v>
      </c>
      <c r="BG78">
        <v>1.79</v>
      </c>
      <c r="BH78">
        <v>6.3</v>
      </c>
      <c r="BI78">
        <v>0.88</v>
      </c>
      <c r="BJ78">
        <v>1.4</v>
      </c>
      <c r="BK78">
        <v>0.95</v>
      </c>
      <c r="BL78">
        <v>0.87</v>
      </c>
      <c r="BM78">
        <v>0.17</v>
      </c>
      <c r="BN78">
        <v>2.34</v>
      </c>
      <c r="BO78">
        <v>1.89</v>
      </c>
      <c r="BP78">
        <v>0.26</v>
      </c>
      <c r="BQ78">
        <v>2.0299999999999998</v>
      </c>
      <c r="BR78">
        <v>2.19</v>
      </c>
      <c r="BS78">
        <v>1.64</v>
      </c>
      <c r="BT78">
        <v>2.9693719999999999</v>
      </c>
      <c r="BU78">
        <v>1.342031</v>
      </c>
      <c r="BV78">
        <v>1.9637800000000001</v>
      </c>
      <c r="BW78">
        <v>0.97132700000000005</v>
      </c>
      <c r="BX78">
        <v>1.959376</v>
      </c>
      <c r="BY78">
        <v>2.6840619999999999</v>
      </c>
      <c r="BZ78">
        <v>1.3277159999999999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</v>
      </c>
      <c r="CL78">
        <v>1.9378120000000001</v>
      </c>
      <c r="CM78">
        <v>3.5120239999999998</v>
      </c>
      <c r="CN78">
        <v>3.5429620000000002</v>
      </c>
      <c r="CO78">
        <v>4.2945000000000002</v>
      </c>
      <c r="CP78">
        <v>2.1292499999999999</v>
      </c>
      <c r="CQ78">
        <v>2.5194399999999999</v>
      </c>
      <c r="CR78">
        <v>0.85655999999999999</v>
      </c>
      <c r="CS78">
        <v>2.79379</v>
      </c>
      <c r="CT78">
        <v>0.49992799999999998</v>
      </c>
      <c r="CU78">
        <v>1.2474000000000001</v>
      </c>
      <c r="CV78">
        <v>0.77280000000000004</v>
      </c>
      <c r="CW78">
        <v>0.99528000000000005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80.274165999999994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685.22619999999995</v>
      </c>
      <c r="L79">
        <v>563.33240000000001</v>
      </c>
      <c r="M79">
        <v>92.92</v>
      </c>
      <c r="N79">
        <v>119.15625</v>
      </c>
      <c r="O79">
        <v>124.7899</v>
      </c>
      <c r="P79">
        <v>117.5264</v>
      </c>
      <c r="Q79">
        <v>21.5626</v>
      </c>
      <c r="R79">
        <v>41.7316</v>
      </c>
      <c r="S79">
        <v>26.042400000000001</v>
      </c>
      <c r="T79">
        <v>0.56000000000000005</v>
      </c>
      <c r="U79">
        <v>348.97500000000002</v>
      </c>
      <c r="V79">
        <v>18.1401</v>
      </c>
      <c r="W79">
        <v>33.991999999999997</v>
      </c>
      <c r="X79">
        <v>144.6208</v>
      </c>
      <c r="Y79">
        <v>0</v>
      </c>
      <c r="Z79">
        <v>7.15</v>
      </c>
      <c r="AA79">
        <v>3.7919999999999998</v>
      </c>
      <c r="AB79">
        <v>13.602399999999999</v>
      </c>
      <c r="AC79">
        <v>0</v>
      </c>
      <c r="AD79">
        <v>18.864599999999999</v>
      </c>
      <c r="AE79">
        <v>34.022399999999998</v>
      </c>
      <c r="AF79">
        <v>27.431999999999999</v>
      </c>
      <c r="AG79">
        <v>44.702399999999997</v>
      </c>
      <c r="AH79">
        <v>72.395700000000005</v>
      </c>
      <c r="AI79">
        <v>3.9569999999999999</v>
      </c>
      <c r="AJ79">
        <v>0</v>
      </c>
      <c r="AK79">
        <v>54.835500000000003</v>
      </c>
      <c r="AL79">
        <v>12.782</v>
      </c>
      <c r="AM79">
        <v>10.92168</v>
      </c>
      <c r="AN79">
        <v>0.66605999999999999</v>
      </c>
      <c r="AO79">
        <v>0</v>
      </c>
      <c r="AP79">
        <v>2.3058000000000001</v>
      </c>
      <c r="AQ79">
        <v>65.207999999999998</v>
      </c>
      <c r="AR79">
        <v>28.704000000000001</v>
      </c>
      <c r="AS79">
        <v>8.0711999999999993</v>
      </c>
      <c r="AT79">
        <v>14.172800000000001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79.665165999999985</v>
      </c>
      <c r="BA79">
        <f t="shared" si="4"/>
        <v>2841.826356</v>
      </c>
      <c r="BB79">
        <v>76</v>
      </c>
      <c r="BD79">
        <v>7.14</v>
      </c>
      <c r="BE79">
        <v>1.92</v>
      </c>
      <c r="BF79">
        <v>3</v>
      </c>
      <c r="BG79">
        <v>1.79</v>
      </c>
      <c r="BH79">
        <v>6.3</v>
      </c>
      <c r="BI79">
        <v>0.88</v>
      </c>
      <c r="BJ79">
        <v>1.4</v>
      </c>
      <c r="BK79">
        <v>0.95</v>
      </c>
      <c r="BL79">
        <v>0.87</v>
      </c>
      <c r="BM79">
        <v>0.17</v>
      </c>
      <c r="BN79">
        <v>2.34</v>
      </c>
      <c r="BO79">
        <v>1.89</v>
      </c>
      <c r="BP79">
        <v>0.26</v>
      </c>
      <c r="BQ79">
        <v>2.0299999999999998</v>
      </c>
      <c r="BR79">
        <v>2.19</v>
      </c>
      <c r="BS79">
        <v>1.64</v>
      </c>
      <c r="BT79">
        <v>2.9693719999999999</v>
      </c>
      <c r="BU79">
        <v>1.342031</v>
      </c>
      <c r="BV79">
        <v>1.9637800000000001</v>
      </c>
      <c r="BW79">
        <v>0.97132700000000005</v>
      </c>
      <c r="BX79">
        <v>1.959376</v>
      </c>
      <c r="BY79">
        <v>2.6840619999999999</v>
      </c>
      <c r="BZ79">
        <v>1.3277159999999999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</v>
      </c>
      <c r="CL79">
        <v>1.9378120000000001</v>
      </c>
      <c r="CM79">
        <v>3.5120239999999998</v>
      </c>
      <c r="CN79">
        <v>3.5429620000000002</v>
      </c>
      <c r="CO79">
        <v>4.2945000000000002</v>
      </c>
      <c r="CP79">
        <v>2.1292499999999999</v>
      </c>
      <c r="CQ79">
        <v>2.5194399999999999</v>
      </c>
      <c r="CR79">
        <v>0.85655999999999999</v>
      </c>
      <c r="CS79">
        <v>2.79379</v>
      </c>
      <c r="CT79">
        <v>0.49992799999999998</v>
      </c>
      <c r="CU79">
        <v>0.83160000000000001</v>
      </c>
      <c r="CV79">
        <v>0.5796</v>
      </c>
      <c r="CW79">
        <v>0.99528000000000005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79.665165999999985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685.22619999999995</v>
      </c>
      <c r="L80">
        <v>554.98239999999998</v>
      </c>
      <c r="M80">
        <v>92.92</v>
      </c>
      <c r="N80">
        <v>119.15625</v>
      </c>
      <c r="O80">
        <v>124.7899</v>
      </c>
      <c r="P80">
        <v>117.5264</v>
      </c>
      <c r="Q80">
        <v>21.5626</v>
      </c>
      <c r="R80">
        <v>41.7316</v>
      </c>
      <c r="S80">
        <v>26.042400000000001</v>
      </c>
      <c r="T80">
        <v>0.56000000000000005</v>
      </c>
      <c r="U80">
        <v>348.97500000000002</v>
      </c>
      <c r="V80">
        <v>18.1401</v>
      </c>
      <c r="W80">
        <v>33.991999999999997</v>
      </c>
      <c r="X80">
        <v>144.6208</v>
      </c>
      <c r="Y80">
        <v>0</v>
      </c>
      <c r="Z80">
        <v>6.49</v>
      </c>
      <c r="AA80">
        <v>0</v>
      </c>
      <c r="AB80">
        <v>3.47</v>
      </c>
      <c r="AC80">
        <v>0</v>
      </c>
      <c r="AD80">
        <v>3.2808000000000002</v>
      </c>
      <c r="AE80">
        <v>31.896000000000001</v>
      </c>
      <c r="AF80">
        <v>27.431999999999999</v>
      </c>
      <c r="AG80">
        <v>44.702399999999997</v>
      </c>
      <c r="AH80">
        <v>48.263800000000003</v>
      </c>
      <c r="AI80">
        <v>0</v>
      </c>
      <c r="AJ80">
        <v>0</v>
      </c>
      <c r="AK80">
        <v>54.835500000000003</v>
      </c>
      <c r="AL80">
        <v>12.782</v>
      </c>
      <c r="AM80">
        <v>5.4608400000000001</v>
      </c>
      <c r="AN80">
        <v>0.66605999999999999</v>
      </c>
      <c r="AO80">
        <v>0</v>
      </c>
      <c r="AP80">
        <v>2.3058000000000001</v>
      </c>
      <c r="AQ80">
        <v>65.207999999999998</v>
      </c>
      <c r="AR80">
        <v>28.704000000000001</v>
      </c>
      <c r="AS80">
        <v>8.0711999999999993</v>
      </c>
      <c r="AT80">
        <v>14.172800000000001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78.976365999999985</v>
      </c>
      <c r="BA80">
        <f t="shared" si="4"/>
        <v>2766.9432160000006</v>
      </c>
      <c r="BB80">
        <v>77</v>
      </c>
      <c r="BD80">
        <v>7.14</v>
      </c>
      <c r="BE80">
        <v>1.92</v>
      </c>
      <c r="BF80">
        <v>3</v>
      </c>
      <c r="BG80">
        <v>1.79</v>
      </c>
      <c r="BH80">
        <v>6.3</v>
      </c>
      <c r="BI80">
        <v>0.88</v>
      </c>
      <c r="BJ80">
        <v>1.4</v>
      </c>
      <c r="BK80">
        <v>0.95</v>
      </c>
      <c r="BL80">
        <v>0.87</v>
      </c>
      <c r="BM80">
        <v>0.17</v>
      </c>
      <c r="BN80">
        <v>2.34</v>
      </c>
      <c r="BO80">
        <v>1.89</v>
      </c>
      <c r="BP80">
        <v>0.26</v>
      </c>
      <c r="BQ80">
        <v>2.0299999999999998</v>
      </c>
      <c r="BR80">
        <v>2.19</v>
      </c>
      <c r="BS80">
        <v>1.64</v>
      </c>
      <c r="BT80">
        <v>2.9693719999999999</v>
      </c>
      <c r="BU80">
        <v>1.342031</v>
      </c>
      <c r="BV80">
        <v>1.9637800000000001</v>
      </c>
      <c r="BW80">
        <v>0.97132700000000005</v>
      </c>
      <c r="BX80">
        <v>1.959376</v>
      </c>
      <c r="BY80">
        <v>2.6840619999999999</v>
      </c>
      <c r="BZ80">
        <v>1.3277159999999999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</v>
      </c>
      <c r="CL80">
        <v>1.9378120000000001</v>
      </c>
      <c r="CM80">
        <v>3.5120239999999998</v>
      </c>
      <c r="CN80">
        <v>3.5429620000000002</v>
      </c>
      <c r="CO80">
        <v>4.2945000000000002</v>
      </c>
      <c r="CP80">
        <v>2.1292499999999999</v>
      </c>
      <c r="CQ80">
        <v>2.5194399999999999</v>
      </c>
      <c r="CR80">
        <v>0.85655999999999999</v>
      </c>
      <c r="CS80">
        <v>2.79379</v>
      </c>
      <c r="CT80">
        <v>0.49992799999999998</v>
      </c>
      <c r="CU80">
        <v>0.33600000000000002</v>
      </c>
      <c r="CV80">
        <v>0.38640000000000002</v>
      </c>
      <c r="CW80">
        <v>0.99528000000000005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78.976365999999985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685.22619999999995</v>
      </c>
      <c r="L81">
        <v>552.44240000000002</v>
      </c>
      <c r="M81">
        <v>92.92</v>
      </c>
      <c r="N81">
        <v>119.15625</v>
      </c>
      <c r="O81">
        <v>124.7899</v>
      </c>
      <c r="P81">
        <v>117.5264</v>
      </c>
      <c r="Q81">
        <v>21.5626</v>
      </c>
      <c r="R81">
        <v>41.7316</v>
      </c>
      <c r="S81">
        <v>26.042400000000001</v>
      </c>
      <c r="T81">
        <v>0.56000000000000005</v>
      </c>
      <c r="U81">
        <v>348.97500000000002</v>
      </c>
      <c r="V81">
        <v>18.1401</v>
      </c>
      <c r="W81">
        <v>33.991999999999997</v>
      </c>
      <c r="X81">
        <v>144.6208</v>
      </c>
      <c r="Y81">
        <v>0</v>
      </c>
      <c r="Z81">
        <v>6.49</v>
      </c>
      <c r="AA81">
        <v>0</v>
      </c>
      <c r="AB81">
        <v>3.47</v>
      </c>
      <c r="AC81">
        <v>0</v>
      </c>
      <c r="AD81">
        <v>0</v>
      </c>
      <c r="AE81">
        <v>15.948</v>
      </c>
      <c r="AF81">
        <v>27.431999999999999</v>
      </c>
      <c r="AG81">
        <v>44.702399999999997</v>
      </c>
      <c r="AH81">
        <v>24.131900000000002</v>
      </c>
      <c r="AI81">
        <v>0</v>
      </c>
      <c r="AJ81">
        <v>0</v>
      </c>
      <c r="AK81">
        <v>54.835500000000003</v>
      </c>
      <c r="AL81">
        <v>12.782</v>
      </c>
      <c r="AM81">
        <v>0.96530000000000005</v>
      </c>
      <c r="AN81">
        <v>0.66605999999999999</v>
      </c>
      <c r="AO81">
        <v>0</v>
      </c>
      <c r="AP81">
        <v>2.3058000000000001</v>
      </c>
      <c r="AQ81">
        <v>65.207999999999998</v>
      </c>
      <c r="AR81">
        <v>16.559999999999999</v>
      </c>
      <c r="AS81">
        <v>8.0711999999999993</v>
      </c>
      <c r="AT81">
        <v>14.172800000000001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78.417165999999995</v>
      </c>
      <c r="BA81">
        <f t="shared" si="4"/>
        <v>2703.8437759999997</v>
      </c>
      <c r="BB81">
        <v>78</v>
      </c>
      <c r="BD81">
        <v>7.14</v>
      </c>
      <c r="BE81">
        <v>1.92</v>
      </c>
      <c r="BF81">
        <v>3</v>
      </c>
      <c r="BG81">
        <v>1.79</v>
      </c>
      <c r="BH81">
        <v>6.3</v>
      </c>
      <c r="BI81">
        <v>0.88</v>
      </c>
      <c r="BJ81">
        <v>1.4</v>
      </c>
      <c r="BK81">
        <v>0.95</v>
      </c>
      <c r="BL81">
        <v>0.84</v>
      </c>
      <c r="BM81">
        <v>0.17</v>
      </c>
      <c r="BN81">
        <v>2.34</v>
      </c>
      <c r="BO81">
        <v>1.89</v>
      </c>
      <c r="BP81">
        <v>0.26</v>
      </c>
      <c r="BQ81">
        <v>2.0299999999999998</v>
      </c>
      <c r="BR81">
        <v>2.19</v>
      </c>
      <c r="BS81">
        <v>1.64</v>
      </c>
      <c r="BT81">
        <v>2.9693719999999999</v>
      </c>
      <c r="BU81">
        <v>1.342031</v>
      </c>
      <c r="BV81">
        <v>1.9637800000000001</v>
      </c>
      <c r="BW81">
        <v>0.97132700000000005</v>
      </c>
      <c r="BX81">
        <v>1.959376</v>
      </c>
      <c r="BY81">
        <v>2.6840619999999999</v>
      </c>
      <c r="BZ81">
        <v>1.3277159999999999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</v>
      </c>
      <c r="CL81">
        <v>1.9378120000000001</v>
      </c>
      <c r="CM81">
        <v>3.5120239999999998</v>
      </c>
      <c r="CN81">
        <v>3.5429620000000002</v>
      </c>
      <c r="CO81">
        <v>4.2945000000000002</v>
      </c>
      <c r="CP81">
        <v>2.1292499999999999</v>
      </c>
      <c r="CQ81">
        <v>2.5194399999999999</v>
      </c>
      <c r="CR81">
        <v>0.85655999999999999</v>
      </c>
      <c r="CS81">
        <v>2.79379</v>
      </c>
      <c r="CT81">
        <v>0.49992799999999998</v>
      </c>
      <c r="CU81">
        <v>0</v>
      </c>
      <c r="CV81">
        <v>0.19320000000000001</v>
      </c>
      <c r="CW81">
        <v>0.99528000000000005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78.417165999999995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685.22619999999995</v>
      </c>
      <c r="L82">
        <v>547.93240000000003</v>
      </c>
      <c r="M82">
        <v>92.92</v>
      </c>
      <c r="N82">
        <v>119.15625</v>
      </c>
      <c r="O82">
        <v>124.7899</v>
      </c>
      <c r="P82">
        <v>117.5264</v>
      </c>
      <c r="Q82">
        <v>21.5626</v>
      </c>
      <c r="R82">
        <v>41.7316</v>
      </c>
      <c r="S82">
        <v>26.042400000000001</v>
      </c>
      <c r="T82">
        <v>0.56000000000000005</v>
      </c>
      <c r="U82">
        <v>348.97500000000002</v>
      </c>
      <c r="V82">
        <v>18.1401</v>
      </c>
      <c r="W82">
        <v>33.991999999999997</v>
      </c>
      <c r="X82">
        <v>144.6208</v>
      </c>
      <c r="Y82">
        <v>0</v>
      </c>
      <c r="Z82">
        <v>6.49</v>
      </c>
      <c r="AA82">
        <v>0</v>
      </c>
      <c r="AB82">
        <v>3.47</v>
      </c>
      <c r="AC82">
        <v>0</v>
      </c>
      <c r="AD82">
        <v>0</v>
      </c>
      <c r="AE82">
        <v>0</v>
      </c>
      <c r="AF82">
        <v>27.431999999999999</v>
      </c>
      <c r="AG82">
        <v>44.702399999999997</v>
      </c>
      <c r="AH82">
        <v>21.787099999999999</v>
      </c>
      <c r="AI82">
        <v>0</v>
      </c>
      <c r="AJ82">
        <v>0</v>
      </c>
      <c r="AK82">
        <v>54.835500000000003</v>
      </c>
      <c r="AL82">
        <v>12.782</v>
      </c>
      <c r="AM82">
        <v>0</v>
      </c>
      <c r="AN82">
        <v>0.66605999999999999</v>
      </c>
      <c r="AO82">
        <v>0</v>
      </c>
      <c r="AP82">
        <v>2.3058000000000001</v>
      </c>
      <c r="AQ82">
        <v>56.165999999999997</v>
      </c>
      <c r="AR82">
        <v>13.247999999999999</v>
      </c>
      <c r="AS82">
        <v>8.0711999999999993</v>
      </c>
      <c r="AT82">
        <v>14.172800000000001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78.397565999999983</v>
      </c>
      <c r="BA82">
        <f t="shared" si="4"/>
        <v>2667.7020760000005</v>
      </c>
      <c r="BB82">
        <v>79</v>
      </c>
      <c r="BD82">
        <v>7.14</v>
      </c>
      <c r="BE82">
        <v>1.92</v>
      </c>
      <c r="BF82">
        <v>3</v>
      </c>
      <c r="BG82">
        <v>1.79</v>
      </c>
      <c r="BH82">
        <v>6.3</v>
      </c>
      <c r="BI82">
        <v>0.88</v>
      </c>
      <c r="BJ82">
        <v>1.4</v>
      </c>
      <c r="BK82">
        <v>0.95</v>
      </c>
      <c r="BL82">
        <v>0.84</v>
      </c>
      <c r="BM82">
        <v>0.17</v>
      </c>
      <c r="BN82">
        <v>2.34</v>
      </c>
      <c r="BO82">
        <v>1.89</v>
      </c>
      <c r="BP82">
        <v>0.26</v>
      </c>
      <c r="BQ82">
        <v>2.0299999999999998</v>
      </c>
      <c r="BR82">
        <v>2.19</v>
      </c>
      <c r="BS82">
        <v>1.64</v>
      </c>
      <c r="BT82">
        <v>2.9693719999999999</v>
      </c>
      <c r="BU82">
        <v>1.342031</v>
      </c>
      <c r="BV82">
        <v>1.9637800000000001</v>
      </c>
      <c r="BW82">
        <v>0.97132700000000005</v>
      </c>
      <c r="BX82">
        <v>1.959376</v>
      </c>
      <c r="BY82">
        <v>2.6840619999999999</v>
      </c>
      <c r="BZ82">
        <v>1.3277159999999999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</v>
      </c>
      <c r="CL82">
        <v>1.9378120000000001</v>
      </c>
      <c r="CM82">
        <v>3.5120239999999998</v>
      </c>
      <c r="CN82">
        <v>3.5429620000000002</v>
      </c>
      <c r="CO82">
        <v>4.2945000000000002</v>
      </c>
      <c r="CP82">
        <v>2.1292499999999999</v>
      </c>
      <c r="CQ82">
        <v>2.5194399999999999</v>
      </c>
      <c r="CR82">
        <v>0.85655999999999999</v>
      </c>
      <c r="CS82">
        <v>2.79379</v>
      </c>
      <c r="CT82">
        <v>0.49992799999999998</v>
      </c>
      <c r="CU82">
        <v>0</v>
      </c>
      <c r="CV82">
        <v>0.1736</v>
      </c>
      <c r="CW82">
        <v>0.99528000000000005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78.397565999999983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625.02350000000001</v>
      </c>
      <c r="L83">
        <v>531.03240000000005</v>
      </c>
      <c r="M83">
        <v>92.92</v>
      </c>
      <c r="N83">
        <v>119.15625</v>
      </c>
      <c r="O83">
        <v>124.7899</v>
      </c>
      <c r="P83">
        <v>119.73</v>
      </c>
      <c r="Q83">
        <v>21.5626</v>
      </c>
      <c r="R83">
        <v>41.7316</v>
      </c>
      <c r="S83">
        <v>26.042400000000001</v>
      </c>
      <c r="T83">
        <v>0.56000000000000005</v>
      </c>
      <c r="U83">
        <v>348.97500000000002</v>
      </c>
      <c r="V83">
        <v>18.1401</v>
      </c>
      <c r="W83">
        <v>40.942</v>
      </c>
      <c r="X83">
        <v>144.6208</v>
      </c>
      <c r="Y83">
        <v>0</v>
      </c>
      <c r="Z83">
        <v>1.1000000000000001</v>
      </c>
      <c r="AA83">
        <v>0</v>
      </c>
      <c r="AB83">
        <v>3.47</v>
      </c>
      <c r="AC83">
        <v>0</v>
      </c>
      <c r="AD83">
        <v>0</v>
      </c>
      <c r="AE83">
        <v>0</v>
      </c>
      <c r="AF83">
        <v>27.431999999999999</v>
      </c>
      <c r="AG83">
        <v>44.702399999999997</v>
      </c>
      <c r="AH83">
        <v>6.2527999999999997</v>
      </c>
      <c r="AI83">
        <v>0</v>
      </c>
      <c r="AJ83">
        <v>0</v>
      </c>
      <c r="AK83">
        <v>54.835500000000003</v>
      </c>
      <c r="AL83">
        <v>12.782</v>
      </c>
      <c r="AM83">
        <v>0</v>
      </c>
      <c r="AN83">
        <v>0.66605999999999999</v>
      </c>
      <c r="AO83">
        <v>0</v>
      </c>
      <c r="AP83">
        <v>2.9462999999999999</v>
      </c>
      <c r="AQ83">
        <v>48.905999999999999</v>
      </c>
      <c r="AR83">
        <v>17.664000000000001</v>
      </c>
      <c r="AS83">
        <v>8.0711999999999993</v>
      </c>
      <c r="AT83">
        <v>14.172800000000001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78.424794999999989</v>
      </c>
      <c r="BA83">
        <f t="shared" si="4"/>
        <v>2576.6524050000003</v>
      </c>
      <c r="BB83">
        <v>80</v>
      </c>
      <c r="BD83">
        <v>7.14</v>
      </c>
      <c r="BE83">
        <v>1.92</v>
      </c>
      <c r="BF83">
        <v>3</v>
      </c>
      <c r="BG83">
        <v>1.79</v>
      </c>
      <c r="BH83">
        <v>6.3</v>
      </c>
      <c r="BI83">
        <v>0.88</v>
      </c>
      <c r="BJ83">
        <v>1.31</v>
      </c>
      <c r="BK83">
        <v>0.95</v>
      </c>
      <c r="BL83">
        <v>0.86</v>
      </c>
      <c r="BM83">
        <v>0.17</v>
      </c>
      <c r="BN83">
        <v>2.34</v>
      </c>
      <c r="BO83">
        <v>1.89</v>
      </c>
      <c r="BP83">
        <v>0.26</v>
      </c>
      <c r="BQ83">
        <v>2.0299999999999998</v>
      </c>
      <c r="BR83">
        <v>2.19</v>
      </c>
      <c r="BS83">
        <v>1.64</v>
      </c>
      <c r="BT83">
        <v>2.9693719999999999</v>
      </c>
      <c r="BU83">
        <v>1.342031</v>
      </c>
      <c r="BV83">
        <v>1.9637800000000001</v>
      </c>
      <c r="BW83">
        <v>0.97132700000000005</v>
      </c>
      <c r="BX83">
        <v>1.959376</v>
      </c>
      <c r="BY83">
        <v>2.6840619999999999</v>
      </c>
      <c r="BZ83">
        <v>1.3277159999999999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</v>
      </c>
      <c r="CL83">
        <v>1.9378120000000001</v>
      </c>
      <c r="CM83">
        <v>3.5120239999999998</v>
      </c>
      <c r="CN83">
        <v>3.5429620000000002</v>
      </c>
      <c r="CO83">
        <v>4.2945000000000002</v>
      </c>
      <c r="CP83">
        <v>2.1292499999999999</v>
      </c>
      <c r="CQ83">
        <v>2.7398690000000001</v>
      </c>
      <c r="CR83">
        <v>0.85655999999999999</v>
      </c>
      <c r="CS83">
        <v>2.79379</v>
      </c>
      <c r="CT83">
        <v>0.49992799999999998</v>
      </c>
      <c r="CU83">
        <v>0</v>
      </c>
      <c r="CV83">
        <v>5.04E-2</v>
      </c>
      <c r="CW83">
        <v>0.99528000000000005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78.424794999999989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622.02350000000001</v>
      </c>
      <c r="L84">
        <v>535.80240000000003</v>
      </c>
      <c r="M84">
        <v>92.92</v>
      </c>
      <c r="N84">
        <v>119.15625</v>
      </c>
      <c r="O84">
        <v>124.7899</v>
      </c>
      <c r="P84">
        <v>119.73</v>
      </c>
      <c r="Q84">
        <v>21.5626</v>
      </c>
      <c r="R84">
        <v>41.7316</v>
      </c>
      <c r="S84">
        <v>26.042400000000001</v>
      </c>
      <c r="T84">
        <v>0.56000000000000005</v>
      </c>
      <c r="U84">
        <v>348.97500000000002</v>
      </c>
      <c r="V84">
        <v>18.1401</v>
      </c>
      <c r="W84">
        <v>40.942</v>
      </c>
      <c r="X84">
        <v>144.6208</v>
      </c>
      <c r="Y84">
        <v>0</v>
      </c>
      <c r="Z84">
        <v>0</v>
      </c>
      <c r="AA84">
        <v>0</v>
      </c>
      <c r="AB84">
        <v>3.47</v>
      </c>
      <c r="AC84">
        <v>0</v>
      </c>
      <c r="AD84">
        <v>0</v>
      </c>
      <c r="AE84">
        <v>0</v>
      </c>
      <c r="AF84">
        <v>27.431999999999999</v>
      </c>
      <c r="AG84">
        <v>44.702399999999997</v>
      </c>
      <c r="AH84">
        <v>0</v>
      </c>
      <c r="AI84">
        <v>0</v>
      </c>
      <c r="AJ84">
        <v>0</v>
      </c>
      <c r="AK84">
        <v>54.835500000000003</v>
      </c>
      <c r="AL84">
        <v>12.782</v>
      </c>
      <c r="AM84">
        <v>0</v>
      </c>
      <c r="AN84">
        <v>0.66605999999999999</v>
      </c>
      <c r="AO84">
        <v>0</v>
      </c>
      <c r="AP84">
        <v>2.9462999999999999</v>
      </c>
      <c r="AQ84">
        <v>48.905999999999999</v>
      </c>
      <c r="AR84">
        <v>17.664000000000001</v>
      </c>
      <c r="AS84">
        <v>8.0711999999999993</v>
      </c>
      <c r="AT84">
        <v>14.172800000000001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79.108755999999985</v>
      </c>
      <c r="BA84">
        <f t="shared" si="4"/>
        <v>2571.7535660000003</v>
      </c>
      <c r="BB84">
        <v>81</v>
      </c>
      <c r="BD84">
        <v>7.14</v>
      </c>
      <c r="BE84">
        <v>1.92</v>
      </c>
      <c r="BF84">
        <v>3</v>
      </c>
      <c r="BG84">
        <v>1.79</v>
      </c>
      <c r="BH84">
        <v>6.3</v>
      </c>
      <c r="BI84">
        <v>0.88</v>
      </c>
      <c r="BJ84">
        <v>1.31</v>
      </c>
      <c r="BK84">
        <v>0.95</v>
      </c>
      <c r="BL84">
        <v>0.87</v>
      </c>
      <c r="BM84">
        <v>0.17</v>
      </c>
      <c r="BN84">
        <v>2.34</v>
      </c>
      <c r="BO84">
        <v>1.89</v>
      </c>
      <c r="BP84">
        <v>0.26</v>
      </c>
      <c r="BQ84">
        <v>2.0299999999999998</v>
      </c>
      <c r="BR84">
        <v>2.19</v>
      </c>
      <c r="BS84">
        <v>1.64</v>
      </c>
      <c r="BT84">
        <v>2.9693719999999999</v>
      </c>
      <c r="BU84">
        <v>1.342031</v>
      </c>
      <c r="BV84">
        <v>1.9637800000000001</v>
      </c>
      <c r="BW84">
        <v>0.97132700000000005</v>
      </c>
      <c r="BX84">
        <v>1.959376</v>
      </c>
      <c r="BY84">
        <v>2.6840619999999999</v>
      </c>
      <c r="BZ84">
        <v>1.3277159999999999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</v>
      </c>
      <c r="CL84">
        <v>1.9378120000000001</v>
      </c>
      <c r="CM84">
        <v>3.5120239999999998</v>
      </c>
      <c r="CN84">
        <v>3.5429620000000002</v>
      </c>
      <c r="CO84">
        <v>4.2945000000000002</v>
      </c>
      <c r="CP84">
        <v>2.1292499999999999</v>
      </c>
      <c r="CQ84">
        <v>3.4642300000000001</v>
      </c>
      <c r="CR84">
        <v>0.85655999999999999</v>
      </c>
      <c r="CS84">
        <v>2.79379</v>
      </c>
      <c r="CT84">
        <v>0.49992799999999998</v>
      </c>
      <c r="CU84">
        <v>0</v>
      </c>
      <c r="CV84">
        <v>0</v>
      </c>
      <c r="CW84">
        <v>0.99528000000000005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79.108755999999985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626.02350000000001</v>
      </c>
      <c r="L85">
        <v>481.7978</v>
      </c>
      <c r="M85">
        <v>92.92</v>
      </c>
      <c r="N85">
        <v>119.15625</v>
      </c>
      <c r="O85">
        <v>124.7899</v>
      </c>
      <c r="P85">
        <v>119.73</v>
      </c>
      <c r="Q85">
        <v>21.5626</v>
      </c>
      <c r="R85">
        <v>41.7316</v>
      </c>
      <c r="S85">
        <v>26.042400000000001</v>
      </c>
      <c r="T85">
        <v>0.56000000000000005</v>
      </c>
      <c r="U85">
        <v>348.97500000000002</v>
      </c>
      <c r="V85">
        <v>18.1401</v>
      </c>
      <c r="W85">
        <v>40.942</v>
      </c>
      <c r="X85">
        <v>144.6208</v>
      </c>
      <c r="Y85">
        <v>0</v>
      </c>
      <c r="Z85">
        <v>0</v>
      </c>
      <c r="AA85">
        <v>0</v>
      </c>
      <c r="AB85">
        <v>3.47</v>
      </c>
      <c r="AC85">
        <v>0</v>
      </c>
      <c r="AD85">
        <v>0</v>
      </c>
      <c r="AE85">
        <v>0</v>
      </c>
      <c r="AF85">
        <v>27.431999999999999</v>
      </c>
      <c r="AG85">
        <v>44.702399999999997</v>
      </c>
      <c r="AH85">
        <v>0</v>
      </c>
      <c r="AI85">
        <v>0</v>
      </c>
      <c r="AJ85">
        <v>0</v>
      </c>
      <c r="AK85">
        <v>54.835500000000003</v>
      </c>
      <c r="AL85">
        <v>12.782</v>
      </c>
      <c r="AM85">
        <v>0</v>
      </c>
      <c r="AN85">
        <v>0.66605999999999999</v>
      </c>
      <c r="AO85">
        <v>0</v>
      </c>
      <c r="AP85">
        <v>2.9462999999999999</v>
      </c>
      <c r="AQ85">
        <v>48.905999999999999</v>
      </c>
      <c r="AR85">
        <v>17.664000000000001</v>
      </c>
      <c r="AS85">
        <v>8.0711999999999993</v>
      </c>
      <c r="AT85">
        <v>14.172800000000001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78.612628000000001</v>
      </c>
      <c r="BA85">
        <f t="shared" si="4"/>
        <v>2521.2528380000003</v>
      </c>
      <c r="BB85">
        <v>82</v>
      </c>
      <c r="BD85">
        <v>7.14</v>
      </c>
      <c r="BE85">
        <v>1.92</v>
      </c>
      <c r="BF85">
        <v>3</v>
      </c>
      <c r="BG85">
        <v>1.79</v>
      </c>
      <c r="BH85">
        <v>6.3</v>
      </c>
      <c r="BI85">
        <v>0.88</v>
      </c>
      <c r="BJ85">
        <v>1.31</v>
      </c>
      <c r="BK85">
        <v>0.95</v>
      </c>
      <c r="BL85">
        <v>0.87</v>
      </c>
      <c r="BM85">
        <v>0.16</v>
      </c>
      <c r="BN85">
        <v>2.34</v>
      </c>
      <c r="BO85">
        <v>1.89</v>
      </c>
      <c r="BP85">
        <v>0.26</v>
      </c>
      <c r="BQ85">
        <v>2.0299999999999998</v>
      </c>
      <c r="BR85">
        <v>2.19</v>
      </c>
      <c r="BS85">
        <v>1.64</v>
      </c>
      <c r="BT85">
        <v>2.9693719999999999</v>
      </c>
      <c r="BU85">
        <v>1.342031</v>
      </c>
      <c r="BV85">
        <v>1.9637800000000001</v>
      </c>
      <c r="BW85">
        <v>0.97132700000000005</v>
      </c>
      <c r="BX85">
        <v>1.959376</v>
      </c>
      <c r="BY85">
        <v>2.6840619999999999</v>
      </c>
      <c r="BZ85">
        <v>1.3277159999999999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</v>
      </c>
      <c r="CL85">
        <v>1.9378120000000001</v>
      </c>
      <c r="CM85">
        <v>3.5120239999999998</v>
      </c>
      <c r="CN85">
        <v>3.5429620000000002</v>
      </c>
      <c r="CO85">
        <v>4.2945000000000002</v>
      </c>
      <c r="CP85">
        <v>2.1292499999999999</v>
      </c>
      <c r="CQ85">
        <v>3.4642300000000001</v>
      </c>
      <c r="CR85">
        <v>0.85655999999999999</v>
      </c>
      <c r="CS85">
        <v>2.79379</v>
      </c>
      <c r="CT85">
        <v>1.38E-2</v>
      </c>
      <c r="CU85">
        <v>0</v>
      </c>
      <c r="CV85">
        <v>0</v>
      </c>
      <c r="CW85">
        <v>0.99528000000000005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78.612628000000001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635.02350000000001</v>
      </c>
      <c r="L86">
        <v>468.27780000000001</v>
      </c>
      <c r="M86">
        <v>92.92</v>
      </c>
      <c r="N86">
        <v>119.15625</v>
      </c>
      <c r="O86">
        <v>124.7899</v>
      </c>
      <c r="P86">
        <v>119.73</v>
      </c>
      <c r="Q86">
        <v>21.5626</v>
      </c>
      <c r="R86">
        <v>41.7316</v>
      </c>
      <c r="S86">
        <v>26.042400000000001</v>
      </c>
      <c r="T86">
        <v>0.56000000000000005</v>
      </c>
      <c r="U86">
        <v>348.97500000000002</v>
      </c>
      <c r="V86">
        <v>18.1401</v>
      </c>
      <c r="W86">
        <v>40.942</v>
      </c>
      <c r="X86">
        <v>144.6208</v>
      </c>
      <c r="Y86">
        <v>0</v>
      </c>
      <c r="Z86">
        <v>0</v>
      </c>
      <c r="AA86">
        <v>0</v>
      </c>
      <c r="AB86">
        <v>3.47</v>
      </c>
      <c r="AC86">
        <v>0</v>
      </c>
      <c r="AD86">
        <v>0</v>
      </c>
      <c r="AE86">
        <v>0</v>
      </c>
      <c r="AF86">
        <v>27.431999999999999</v>
      </c>
      <c r="AG86">
        <v>44.702399999999997</v>
      </c>
      <c r="AH86">
        <v>0</v>
      </c>
      <c r="AI86">
        <v>0</v>
      </c>
      <c r="AJ86">
        <v>0</v>
      </c>
      <c r="AK86">
        <v>54.835500000000003</v>
      </c>
      <c r="AL86">
        <v>12.782</v>
      </c>
      <c r="AM86">
        <v>0</v>
      </c>
      <c r="AN86">
        <v>0.66605999999999999</v>
      </c>
      <c r="AO86">
        <v>0</v>
      </c>
      <c r="AP86">
        <v>2.9462999999999999</v>
      </c>
      <c r="AQ86">
        <v>32.603999999999999</v>
      </c>
      <c r="AR86">
        <v>17.664000000000001</v>
      </c>
      <c r="AS86">
        <v>8.0711999999999993</v>
      </c>
      <c r="AT86">
        <v>14.172800000000001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78.598827999999997</v>
      </c>
      <c r="BA86">
        <f t="shared" si="4"/>
        <v>2500.4170380000005</v>
      </c>
      <c r="BB86">
        <v>83</v>
      </c>
      <c r="BD86">
        <v>7.14</v>
      </c>
      <c r="BE86">
        <v>1.92</v>
      </c>
      <c r="BF86">
        <v>3</v>
      </c>
      <c r="BG86">
        <v>1.79</v>
      </c>
      <c r="BH86">
        <v>6.3</v>
      </c>
      <c r="BI86">
        <v>0.88</v>
      </c>
      <c r="BJ86">
        <v>1.31</v>
      </c>
      <c r="BK86">
        <v>0.95</v>
      </c>
      <c r="BL86">
        <v>0.87</v>
      </c>
      <c r="BM86">
        <v>0.16</v>
      </c>
      <c r="BN86">
        <v>2.34</v>
      </c>
      <c r="BO86">
        <v>1.89</v>
      </c>
      <c r="BP86">
        <v>0.26</v>
      </c>
      <c r="BQ86">
        <v>2.0299999999999998</v>
      </c>
      <c r="BR86">
        <v>2.19</v>
      </c>
      <c r="BS86">
        <v>1.64</v>
      </c>
      <c r="BT86">
        <v>2.9693719999999999</v>
      </c>
      <c r="BU86">
        <v>1.342031</v>
      </c>
      <c r="BV86">
        <v>1.9637800000000001</v>
      </c>
      <c r="BW86">
        <v>0.97132700000000005</v>
      </c>
      <c r="BX86">
        <v>1.959376</v>
      </c>
      <c r="BY86">
        <v>2.6840619999999999</v>
      </c>
      <c r="BZ86">
        <v>1.3277159999999999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</v>
      </c>
      <c r="CL86">
        <v>1.9378120000000001</v>
      </c>
      <c r="CM86">
        <v>3.5120239999999998</v>
      </c>
      <c r="CN86">
        <v>3.5429620000000002</v>
      </c>
      <c r="CO86">
        <v>4.2945000000000002</v>
      </c>
      <c r="CP86">
        <v>2.1292499999999999</v>
      </c>
      <c r="CQ86">
        <v>3.4642300000000001</v>
      </c>
      <c r="CR86">
        <v>0.85655999999999999</v>
      </c>
      <c r="CS86">
        <v>2.79379</v>
      </c>
      <c r="CT86">
        <v>0</v>
      </c>
      <c r="CU86">
        <v>0</v>
      </c>
      <c r="CV86">
        <v>0</v>
      </c>
      <c r="CW86">
        <v>0.99528000000000005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78.598827999999997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657.02350000000001</v>
      </c>
      <c r="L87">
        <v>462.51780000000002</v>
      </c>
      <c r="M87">
        <v>92.92</v>
      </c>
      <c r="N87">
        <v>119.15625</v>
      </c>
      <c r="O87">
        <v>124.7899</v>
      </c>
      <c r="P87">
        <v>119.73</v>
      </c>
      <c r="Q87">
        <v>21.5626</v>
      </c>
      <c r="R87">
        <v>41.7316</v>
      </c>
      <c r="S87">
        <v>26.042400000000001</v>
      </c>
      <c r="T87">
        <v>0.56000000000000005</v>
      </c>
      <c r="U87">
        <v>348.97500000000002</v>
      </c>
      <c r="V87">
        <v>18.1401</v>
      </c>
      <c r="W87">
        <v>40.942</v>
      </c>
      <c r="X87">
        <v>144.6208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27.431999999999999</v>
      </c>
      <c r="AG87">
        <v>44.702399999999997</v>
      </c>
      <c r="AH87">
        <v>0</v>
      </c>
      <c r="AI87">
        <v>0</v>
      </c>
      <c r="AJ87">
        <v>0</v>
      </c>
      <c r="AK87">
        <v>54.835500000000003</v>
      </c>
      <c r="AL87">
        <v>12.782</v>
      </c>
      <c r="AM87">
        <v>0</v>
      </c>
      <c r="AN87">
        <v>0.66605999999999999</v>
      </c>
      <c r="AO87">
        <v>0</v>
      </c>
      <c r="AP87">
        <v>2.9462999999999999</v>
      </c>
      <c r="AQ87">
        <v>30.36</v>
      </c>
      <c r="AR87">
        <v>17.664000000000001</v>
      </c>
      <c r="AS87">
        <v>8.0711999999999993</v>
      </c>
      <c r="AT87">
        <v>14.172800000000001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78.598827999999997</v>
      </c>
      <c r="BA87">
        <f t="shared" si="4"/>
        <v>2510.9430380000008</v>
      </c>
      <c r="BB87">
        <v>84</v>
      </c>
      <c r="BD87">
        <v>7.14</v>
      </c>
      <c r="BE87">
        <v>1.92</v>
      </c>
      <c r="BF87">
        <v>3</v>
      </c>
      <c r="BG87">
        <v>1.79</v>
      </c>
      <c r="BH87">
        <v>6.3</v>
      </c>
      <c r="BI87">
        <v>0.88</v>
      </c>
      <c r="BJ87">
        <v>1.31</v>
      </c>
      <c r="BK87">
        <v>0.95</v>
      </c>
      <c r="BL87">
        <v>0.87</v>
      </c>
      <c r="BM87">
        <v>0.16</v>
      </c>
      <c r="BN87">
        <v>2.34</v>
      </c>
      <c r="BO87">
        <v>1.89</v>
      </c>
      <c r="BP87">
        <v>0.26</v>
      </c>
      <c r="BQ87">
        <v>2.0299999999999998</v>
      </c>
      <c r="BR87">
        <v>2.19</v>
      </c>
      <c r="BS87">
        <v>1.64</v>
      </c>
      <c r="BT87">
        <v>2.9693719999999999</v>
      </c>
      <c r="BU87">
        <v>1.342031</v>
      </c>
      <c r="BV87">
        <v>1.9637800000000001</v>
      </c>
      <c r="BW87">
        <v>0.97132700000000005</v>
      </c>
      <c r="BX87">
        <v>1.959376</v>
      </c>
      <c r="BY87">
        <v>2.6840619999999999</v>
      </c>
      <c r="BZ87">
        <v>1.3277159999999999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</v>
      </c>
      <c r="CL87">
        <v>1.9378120000000001</v>
      </c>
      <c r="CM87">
        <v>3.5120239999999998</v>
      </c>
      <c r="CN87">
        <v>3.5429620000000002</v>
      </c>
      <c r="CO87">
        <v>4.2945000000000002</v>
      </c>
      <c r="CP87">
        <v>2.1292499999999999</v>
      </c>
      <c r="CQ87">
        <v>3.4642300000000001</v>
      </c>
      <c r="CR87">
        <v>0.85655999999999999</v>
      </c>
      <c r="CS87">
        <v>2.79379</v>
      </c>
      <c r="CT87">
        <v>0</v>
      </c>
      <c r="CU87">
        <v>0</v>
      </c>
      <c r="CV87">
        <v>0</v>
      </c>
      <c r="CW87">
        <v>0.99528000000000005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78.598827999999997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660.02350000000001</v>
      </c>
      <c r="L88">
        <v>478.67779999999999</v>
      </c>
      <c r="M88">
        <v>92.92</v>
      </c>
      <c r="N88">
        <v>119.15625</v>
      </c>
      <c r="O88">
        <v>124.7899</v>
      </c>
      <c r="P88">
        <v>119.73</v>
      </c>
      <c r="Q88">
        <v>21.5626</v>
      </c>
      <c r="R88">
        <v>41.7316</v>
      </c>
      <c r="S88">
        <v>26.042400000000001</v>
      </c>
      <c r="T88">
        <v>0.56000000000000005</v>
      </c>
      <c r="U88">
        <v>348.97500000000002</v>
      </c>
      <c r="V88">
        <v>18.1401</v>
      </c>
      <c r="W88">
        <v>40.942</v>
      </c>
      <c r="X88">
        <v>144.6208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27.431999999999999</v>
      </c>
      <c r="AG88">
        <v>44.702399999999997</v>
      </c>
      <c r="AH88">
        <v>0</v>
      </c>
      <c r="AI88">
        <v>0</v>
      </c>
      <c r="AJ88">
        <v>0</v>
      </c>
      <c r="AK88">
        <v>54.835500000000003</v>
      </c>
      <c r="AL88">
        <v>12.782</v>
      </c>
      <c r="AM88">
        <v>0</v>
      </c>
      <c r="AN88">
        <v>0.66605999999999999</v>
      </c>
      <c r="AO88">
        <v>0</v>
      </c>
      <c r="AP88">
        <v>2.9462999999999999</v>
      </c>
      <c r="AQ88">
        <v>15.18</v>
      </c>
      <c r="AR88">
        <v>17.664000000000001</v>
      </c>
      <c r="AS88">
        <v>8.0711999999999993</v>
      </c>
      <c r="AT88">
        <v>14.172800000000001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78.598827999999997</v>
      </c>
      <c r="BA88">
        <f t="shared" si="4"/>
        <v>2514.9230380000004</v>
      </c>
      <c r="BB88">
        <v>85</v>
      </c>
      <c r="BD88">
        <v>7.14</v>
      </c>
      <c r="BE88">
        <v>1.92</v>
      </c>
      <c r="BF88">
        <v>3</v>
      </c>
      <c r="BG88">
        <v>1.79</v>
      </c>
      <c r="BH88">
        <v>6.3</v>
      </c>
      <c r="BI88">
        <v>0.88</v>
      </c>
      <c r="BJ88">
        <v>1.31</v>
      </c>
      <c r="BK88">
        <v>0.95</v>
      </c>
      <c r="BL88">
        <v>0.87</v>
      </c>
      <c r="BM88">
        <v>0.16</v>
      </c>
      <c r="BN88">
        <v>2.34</v>
      </c>
      <c r="BO88">
        <v>1.89</v>
      </c>
      <c r="BP88">
        <v>0.26</v>
      </c>
      <c r="BQ88">
        <v>2.0299999999999998</v>
      </c>
      <c r="BR88">
        <v>2.19</v>
      </c>
      <c r="BS88">
        <v>1.64</v>
      </c>
      <c r="BT88">
        <v>2.9693719999999999</v>
      </c>
      <c r="BU88">
        <v>1.342031</v>
      </c>
      <c r="BV88">
        <v>1.9637800000000001</v>
      </c>
      <c r="BW88">
        <v>0.97132700000000005</v>
      </c>
      <c r="BX88">
        <v>1.959376</v>
      </c>
      <c r="BY88">
        <v>2.6840619999999999</v>
      </c>
      <c r="BZ88">
        <v>1.3277159999999999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</v>
      </c>
      <c r="CL88">
        <v>1.9378120000000001</v>
      </c>
      <c r="CM88">
        <v>3.5120239999999998</v>
      </c>
      <c r="CN88">
        <v>3.5429620000000002</v>
      </c>
      <c r="CO88">
        <v>4.2945000000000002</v>
      </c>
      <c r="CP88">
        <v>2.1292499999999999</v>
      </c>
      <c r="CQ88">
        <v>3.4642300000000001</v>
      </c>
      <c r="CR88">
        <v>0.85655999999999999</v>
      </c>
      <c r="CS88">
        <v>2.79379</v>
      </c>
      <c r="CT88">
        <v>0</v>
      </c>
      <c r="CU88">
        <v>0</v>
      </c>
      <c r="CV88">
        <v>0</v>
      </c>
      <c r="CW88">
        <v>0.99528000000000005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78.598827999999997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667.02350000000001</v>
      </c>
      <c r="L89">
        <v>482.09780000000001</v>
      </c>
      <c r="M89">
        <v>92.92</v>
      </c>
      <c r="N89">
        <v>119.15625</v>
      </c>
      <c r="O89">
        <v>124.7899</v>
      </c>
      <c r="P89">
        <v>119.73</v>
      </c>
      <c r="Q89">
        <v>21.5626</v>
      </c>
      <c r="R89">
        <v>41.7316</v>
      </c>
      <c r="S89">
        <v>26.042400000000001</v>
      </c>
      <c r="T89">
        <v>0.56000000000000005</v>
      </c>
      <c r="U89">
        <v>348.97500000000002</v>
      </c>
      <c r="V89">
        <v>18.1401</v>
      </c>
      <c r="W89">
        <v>40.942</v>
      </c>
      <c r="X89">
        <v>144.6208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44.702399999999997</v>
      </c>
      <c r="AH89">
        <v>0</v>
      </c>
      <c r="AI89">
        <v>0</v>
      </c>
      <c r="AJ89">
        <v>0</v>
      </c>
      <c r="AK89">
        <v>54.835500000000003</v>
      </c>
      <c r="AL89">
        <v>12.782</v>
      </c>
      <c r="AM89">
        <v>0</v>
      </c>
      <c r="AN89">
        <v>0.66605999999999999</v>
      </c>
      <c r="AO89">
        <v>0</v>
      </c>
      <c r="AP89">
        <v>2.9462999999999999</v>
      </c>
      <c r="AQ89">
        <v>0</v>
      </c>
      <c r="AR89">
        <v>11.04</v>
      </c>
      <c r="AS89">
        <v>8.0711999999999993</v>
      </c>
      <c r="AT89">
        <v>14.172800000000001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78.598827999999997</v>
      </c>
      <c r="BA89">
        <f t="shared" si="4"/>
        <v>2494.3950380000006</v>
      </c>
      <c r="BB89">
        <v>86</v>
      </c>
      <c r="BD89">
        <v>7.14</v>
      </c>
      <c r="BE89">
        <v>1.92</v>
      </c>
      <c r="BF89">
        <v>3</v>
      </c>
      <c r="BG89">
        <v>1.79</v>
      </c>
      <c r="BH89">
        <v>6.3</v>
      </c>
      <c r="BI89">
        <v>0.88</v>
      </c>
      <c r="BJ89">
        <v>1.31</v>
      </c>
      <c r="BK89">
        <v>0.95</v>
      </c>
      <c r="BL89">
        <v>0.87</v>
      </c>
      <c r="BM89">
        <v>0.16</v>
      </c>
      <c r="BN89">
        <v>2.34</v>
      </c>
      <c r="BO89">
        <v>1.89</v>
      </c>
      <c r="BP89">
        <v>0.26</v>
      </c>
      <c r="BQ89">
        <v>2.0299999999999998</v>
      </c>
      <c r="BR89">
        <v>2.19</v>
      </c>
      <c r="BS89">
        <v>1.64</v>
      </c>
      <c r="BT89">
        <v>2.9693719999999999</v>
      </c>
      <c r="BU89">
        <v>1.342031</v>
      </c>
      <c r="BV89">
        <v>1.9637800000000001</v>
      </c>
      <c r="BW89">
        <v>0.97132700000000005</v>
      </c>
      <c r="BX89">
        <v>1.959376</v>
      </c>
      <c r="BY89">
        <v>2.6840619999999999</v>
      </c>
      <c r="BZ89">
        <v>1.3277159999999999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</v>
      </c>
      <c r="CL89">
        <v>1.9378120000000001</v>
      </c>
      <c r="CM89">
        <v>3.5120239999999998</v>
      </c>
      <c r="CN89">
        <v>3.5429620000000002</v>
      </c>
      <c r="CO89">
        <v>4.2945000000000002</v>
      </c>
      <c r="CP89">
        <v>2.1292499999999999</v>
      </c>
      <c r="CQ89">
        <v>3.4642300000000001</v>
      </c>
      <c r="CR89">
        <v>0.85655999999999999</v>
      </c>
      <c r="CS89">
        <v>2.79379</v>
      </c>
      <c r="CT89">
        <v>0</v>
      </c>
      <c r="CU89">
        <v>0</v>
      </c>
      <c r="CV89">
        <v>0</v>
      </c>
      <c r="CW89">
        <v>0.99528000000000005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78.598827999999997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664.02350000000001</v>
      </c>
      <c r="L90">
        <v>461.92779999999999</v>
      </c>
      <c r="M90">
        <v>92.92</v>
      </c>
      <c r="N90">
        <v>119.15625</v>
      </c>
      <c r="O90">
        <v>124.7899</v>
      </c>
      <c r="P90">
        <v>119.73</v>
      </c>
      <c r="Q90">
        <v>21.5626</v>
      </c>
      <c r="R90">
        <v>41.7316</v>
      </c>
      <c r="S90">
        <v>26.042400000000001</v>
      </c>
      <c r="T90">
        <v>0.56000000000000005</v>
      </c>
      <c r="U90">
        <v>348.97500000000002</v>
      </c>
      <c r="V90">
        <v>18.1401</v>
      </c>
      <c r="W90">
        <v>40.942</v>
      </c>
      <c r="X90">
        <v>144.6208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44.702399999999997</v>
      </c>
      <c r="AH90">
        <v>0</v>
      </c>
      <c r="AI90">
        <v>0</v>
      </c>
      <c r="AJ90">
        <v>0</v>
      </c>
      <c r="AK90">
        <v>54.835500000000003</v>
      </c>
      <c r="AL90">
        <v>12.782</v>
      </c>
      <c r="AM90">
        <v>0</v>
      </c>
      <c r="AN90">
        <v>0.66605999999999999</v>
      </c>
      <c r="AO90">
        <v>0</v>
      </c>
      <c r="AP90">
        <v>2.9462999999999999</v>
      </c>
      <c r="AQ90">
        <v>0</v>
      </c>
      <c r="AR90">
        <v>11.04</v>
      </c>
      <c r="AS90">
        <v>8.0711999999999993</v>
      </c>
      <c r="AT90">
        <v>14.172800000000001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78.598827999999997</v>
      </c>
      <c r="BA90">
        <f t="shared" si="4"/>
        <v>2471.2250380000005</v>
      </c>
      <c r="BB90">
        <v>87</v>
      </c>
      <c r="BD90">
        <v>7.14</v>
      </c>
      <c r="BE90">
        <v>1.92</v>
      </c>
      <c r="BF90">
        <v>3</v>
      </c>
      <c r="BG90">
        <v>1.79</v>
      </c>
      <c r="BH90">
        <v>6.3</v>
      </c>
      <c r="BI90">
        <v>0.88</v>
      </c>
      <c r="BJ90">
        <v>1.31</v>
      </c>
      <c r="BK90">
        <v>0.95</v>
      </c>
      <c r="BL90">
        <v>0.87</v>
      </c>
      <c r="BM90">
        <v>0.16</v>
      </c>
      <c r="BN90">
        <v>2.34</v>
      </c>
      <c r="BO90">
        <v>1.89</v>
      </c>
      <c r="BP90">
        <v>0.26</v>
      </c>
      <c r="BQ90">
        <v>2.0299999999999998</v>
      </c>
      <c r="BR90">
        <v>2.19</v>
      </c>
      <c r="BS90">
        <v>1.64</v>
      </c>
      <c r="BT90">
        <v>2.9693719999999999</v>
      </c>
      <c r="BU90">
        <v>1.342031</v>
      </c>
      <c r="BV90">
        <v>1.9637800000000001</v>
      </c>
      <c r="BW90">
        <v>0.97132700000000005</v>
      </c>
      <c r="BX90">
        <v>1.959376</v>
      </c>
      <c r="BY90">
        <v>2.6840619999999999</v>
      </c>
      <c r="BZ90">
        <v>1.3277159999999999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</v>
      </c>
      <c r="CL90">
        <v>1.9378120000000001</v>
      </c>
      <c r="CM90">
        <v>3.5120239999999998</v>
      </c>
      <c r="CN90">
        <v>3.5429620000000002</v>
      </c>
      <c r="CO90">
        <v>4.2945000000000002</v>
      </c>
      <c r="CP90">
        <v>2.1292499999999999</v>
      </c>
      <c r="CQ90">
        <v>3.4642300000000001</v>
      </c>
      <c r="CR90">
        <v>0.85655999999999999</v>
      </c>
      <c r="CS90">
        <v>2.79379</v>
      </c>
      <c r="CT90">
        <v>0</v>
      </c>
      <c r="CU90">
        <v>0</v>
      </c>
      <c r="CV90">
        <v>0</v>
      </c>
      <c r="CW90">
        <v>0.99528000000000005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78.598827999999997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664.02350000000001</v>
      </c>
      <c r="L91">
        <v>435.92779999999999</v>
      </c>
      <c r="M91">
        <v>92.92</v>
      </c>
      <c r="N91">
        <v>119.15625</v>
      </c>
      <c r="O91">
        <v>124.7899</v>
      </c>
      <c r="P91">
        <v>119.73</v>
      </c>
      <c r="Q91">
        <v>21.5626</v>
      </c>
      <c r="R91">
        <v>41.7316</v>
      </c>
      <c r="S91">
        <v>26.042400000000001</v>
      </c>
      <c r="T91">
        <v>0.56000000000000005</v>
      </c>
      <c r="U91">
        <v>348.97500000000002</v>
      </c>
      <c r="V91">
        <v>18.1401</v>
      </c>
      <c r="W91">
        <v>40.942</v>
      </c>
      <c r="X91">
        <v>144.6208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44.702399999999997</v>
      </c>
      <c r="AH91">
        <v>0</v>
      </c>
      <c r="AI91">
        <v>0</v>
      </c>
      <c r="AJ91">
        <v>0</v>
      </c>
      <c r="AK91">
        <v>54.835500000000003</v>
      </c>
      <c r="AL91">
        <v>12.782</v>
      </c>
      <c r="AM91">
        <v>0</v>
      </c>
      <c r="AN91">
        <v>0.66605999999999999</v>
      </c>
      <c r="AO91">
        <v>0</v>
      </c>
      <c r="AP91">
        <v>2.9462999999999999</v>
      </c>
      <c r="AQ91">
        <v>0</v>
      </c>
      <c r="AR91">
        <v>11.04</v>
      </c>
      <c r="AS91">
        <v>8.0711999999999993</v>
      </c>
      <c r="AT91">
        <v>14.172800000000001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78.648827999999995</v>
      </c>
      <c r="BA91">
        <f t="shared" si="4"/>
        <v>2445.2750380000002</v>
      </c>
      <c r="BB91">
        <v>88</v>
      </c>
      <c r="BD91">
        <v>7.14</v>
      </c>
      <c r="BE91">
        <v>1.92</v>
      </c>
      <c r="BF91">
        <v>3</v>
      </c>
      <c r="BG91">
        <v>1.79</v>
      </c>
      <c r="BH91">
        <v>6.3</v>
      </c>
      <c r="BI91">
        <v>0.9</v>
      </c>
      <c r="BJ91">
        <v>1.34</v>
      </c>
      <c r="BK91">
        <v>0.95</v>
      </c>
      <c r="BL91">
        <v>0.87</v>
      </c>
      <c r="BM91">
        <v>0.16</v>
      </c>
      <c r="BN91">
        <v>2.34</v>
      </c>
      <c r="BO91">
        <v>1.89</v>
      </c>
      <c r="BP91">
        <v>0.26</v>
      </c>
      <c r="BQ91">
        <v>2.0299999999999998</v>
      </c>
      <c r="BR91">
        <v>2.19</v>
      </c>
      <c r="BS91">
        <v>1.64</v>
      </c>
      <c r="BT91">
        <v>2.9693719999999999</v>
      </c>
      <c r="BU91">
        <v>1.342031</v>
      </c>
      <c r="BV91">
        <v>1.9637800000000001</v>
      </c>
      <c r="BW91">
        <v>0.97132700000000005</v>
      </c>
      <c r="BX91">
        <v>1.959376</v>
      </c>
      <c r="BY91">
        <v>2.6840619999999999</v>
      </c>
      <c r="BZ91">
        <v>1.3277159999999999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</v>
      </c>
      <c r="CL91">
        <v>1.9378120000000001</v>
      </c>
      <c r="CM91">
        <v>3.5120239999999998</v>
      </c>
      <c r="CN91">
        <v>3.5429620000000002</v>
      </c>
      <c r="CO91">
        <v>4.2945000000000002</v>
      </c>
      <c r="CP91">
        <v>2.1292499999999999</v>
      </c>
      <c r="CQ91">
        <v>3.4642300000000001</v>
      </c>
      <c r="CR91">
        <v>0.85655999999999999</v>
      </c>
      <c r="CS91">
        <v>2.79379</v>
      </c>
      <c r="CT91">
        <v>0</v>
      </c>
      <c r="CU91">
        <v>0</v>
      </c>
      <c r="CV91">
        <v>0</v>
      </c>
      <c r="CW91">
        <v>0.99528000000000005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78.648827999999995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656.02350000000001</v>
      </c>
      <c r="L92">
        <v>385.94779999999997</v>
      </c>
      <c r="M92">
        <v>92.92</v>
      </c>
      <c r="N92">
        <v>119.15625</v>
      </c>
      <c r="O92">
        <v>124.7899</v>
      </c>
      <c r="P92">
        <v>119.73</v>
      </c>
      <c r="Q92">
        <v>21.5626</v>
      </c>
      <c r="R92">
        <v>41.7316</v>
      </c>
      <c r="S92">
        <v>26.042400000000001</v>
      </c>
      <c r="T92">
        <v>0.56000000000000005</v>
      </c>
      <c r="U92">
        <v>348.97500000000002</v>
      </c>
      <c r="V92">
        <v>18.1401</v>
      </c>
      <c r="W92">
        <v>40.942</v>
      </c>
      <c r="X92">
        <v>144.6208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44.702399999999997</v>
      </c>
      <c r="AH92">
        <v>0</v>
      </c>
      <c r="AI92">
        <v>0</v>
      </c>
      <c r="AJ92">
        <v>0</v>
      </c>
      <c r="AK92">
        <v>54.835500000000003</v>
      </c>
      <c r="AL92">
        <v>12.782</v>
      </c>
      <c r="AM92">
        <v>0</v>
      </c>
      <c r="AN92">
        <v>0.66605999999999999</v>
      </c>
      <c r="AO92">
        <v>0</v>
      </c>
      <c r="AP92">
        <v>2.9462999999999999</v>
      </c>
      <c r="AQ92">
        <v>0</v>
      </c>
      <c r="AR92">
        <v>11.04</v>
      </c>
      <c r="AS92">
        <v>8.0711999999999993</v>
      </c>
      <c r="AT92">
        <v>14.172800000000001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78.688828000000001</v>
      </c>
      <c r="BA92">
        <f t="shared" si="4"/>
        <v>2387.3350380000002</v>
      </c>
      <c r="BB92">
        <v>89</v>
      </c>
      <c r="BD92">
        <v>7.18</v>
      </c>
      <c r="BE92">
        <v>1.92</v>
      </c>
      <c r="BF92">
        <v>3</v>
      </c>
      <c r="BG92">
        <v>1.79</v>
      </c>
      <c r="BH92">
        <v>6.3</v>
      </c>
      <c r="BI92">
        <v>0.9</v>
      </c>
      <c r="BJ92">
        <v>1.34</v>
      </c>
      <c r="BK92">
        <v>0.95</v>
      </c>
      <c r="BL92">
        <v>0.87</v>
      </c>
      <c r="BM92">
        <v>0.16</v>
      </c>
      <c r="BN92">
        <v>2.34</v>
      </c>
      <c r="BO92">
        <v>1.89</v>
      </c>
      <c r="BP92">
        <v>0.26</v>
      </c>
      <c r="BQ92">
        <v>2.0299999999999998</v>
      </c>
      <c r="BR92">
        <v>2.19</v>
      </c>
      <c r="BS92">
        <v>1.64</v>
      </c>
      <c r="BT92">
        <v>2.9693719999999999</v>
      </c>
      <c r="BU92">
        <v>1.342031</v>
      </c>
      <c r="BV92">
        <v>1.9637800000000001</v>
      </c>
      <c r="BW92">
        <v>0.97132700000000005</v>
      </c>
      <c r="BX92">
        <v>1.959376</v>
      </c>
      <c r="BY92">
        <v>2.6840619999999999</v>
      </c>
      <c r="BZ92">
        <v>1.3277159999999999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</v>
      </c>
      <c r="CL92">
        <v>1.9378120000000001</v>
      </c>
      <c r="CM92">
        <v>3.5120239999999998</v>
      </c>
      <c r="CN92">
        <v>3.5429620000000002</v>
      </c>
      <c r="CO92">
        <v>4.2945000000000002</v>
      </c>
      <c r="CP92">
        <v>2.1292499999999999</v>
      </c>
      <c r="CQ92">
        <v>3.4642300000000001</v>
      </c>
      <c r="CR92">
        <v>0.85655999999999999</v>
      </c>
      <c r="CS92">
        <v>2.79379</v>
      </c>
      <c r="CT92">
        <v>0</v>
      </c>
      <c r="CU92">
        <v>0</v>
      </c>
      <c r="CV92">
        <v>0</v>
      </c>
      <c r="CW92">
        <v>0.99528000000000005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78.688828000000001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589.43718799999999</v>
      </c>
      <c r="L93">
        <v>321.90780000000001</v>
      </c>
      <c r="M93">
        <v>92.92</v>
      </c>
      <c r="N93">
        <v>119.15625</v>
      </c>
      <c r="O93">
        <v>124.7899</v>
      </c>
      <c r="P93">
        <v>119.73</v>
      </c>
      <c r="Q93">
        <v>18.8264</v>
      </c>
      <c r="R93">
        <v>36.340589999999999</v>
      </c>
      <c r="S93">
        <v>22.3</v>
      </c>
      <c r="T93">
        <v>0.56000000000000005</v>
      </c>
      <c r="U93">
        <v>348.97500000000002</v>
      </c>
      <c r="V93">
        <v>13.532500000000001</v>
      </c>
      <c r="W93">
        <v>40.942</v>
      </c>
      <c r="X93">
        <v>144.6208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44.702399999999997</v>
      </c>
      <c r="AH93">
        <v>0</v>
      </c>
      <c r="AI93">
        <v>0</v>
      </c>
      <c r="AJ93">
        <v>0</v>
      </c>
      <c r="AK93">
        <v>54.835500000000003</v>
      </c>
      <c r="AL93">
        <v>12.782</v>
      </c>
      <c r="AM93">
        <v>0</v>
      </c>
      <c r="AN93">
        <v>0.66605999999999999</v>
      </c>
      <c r="AO93">
        <v>0</v>
      </c>
      <c r="AP93">
        <v>2.9462999999999999</v>
      </c>
      <c r="AQ93">
        <v>0</v>
      </c>
      <c r="AR93">
        <v>11.04</v>
      </c>
      <c r="AS93">
        <v>8.0711999999999993</v>
      </c>
      <c r="AT93">
        <v>14.172800000000001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78.748827999999989</v>
      </c>
      <c r="BA93">
        <f t="shared" si="4"/>
        <v>2231.1475159999995</v>
      </c>
      <c r="BB93">
        <v>90</v>
      </c>
      <c r="BD93">
        <v>7.24</v>
      </c>
      <c r="BE93">
        <v>1.92</v>
      </c>
      <c r="BF93">
        <v>3</v>
      </c>
      <c r="BG93">
        <v>1.79</v>
      </c>
      <c r="BH93">
        <v>6.3</v>
      </c>
      <c r="BI93">
        <v>0.9</v>
      </c>
      <c r="BJ93">
        <v>1.34</v>
      </c>
      <c r="BK93">
        <v>0.95</v>
      </c>
      <c r="BL93">
        <v>0.87</v>
      </c>
      <c r="BM93">
        <v>0.16</v>
      </c>
      <c r="BN93">
        <v>2.34</v>
      </c>
      <c r="BO93">
        <v>1.89</v>
      </c>
      <c r="BP93">
        <v>0.26</v>
      </c>
      <c r="BQ93">
        <v>2.0299999999999998</v>
      </c>
      <c r="BR93">
        <v>2.19</v>
      </c>
      <c r="BS93">
        <v>1.64</v>
      </c>
      <c r="BT93">
        <v>2.9693719999999999</v>
      </c>
      <c r="BU93">
        <v>1.342031</v>
      </c>
      <c r="BV93">
        <v>1.9637800000000001</v>
      </c>
      <c r="BW93">
        <v>0.97132700000000005</v>
      </c>
      <c r="BX93">
        <v>1.959376</v>
      </c>
      <c r="BY93">
        <v>2.6840619999999999</v>
      </c>
      <c r="BZ93">
        <v>1.3277159999999999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</v>
      </c>
      <c r="CL93">
        <v>1.9378120000000001</v>
      </c>
      <c r="CM93">
        <v>3.5120239999999998</v>
      </c>
      <c r="CN93">
        <v>3.5429620000000002</v>
      </c>
      <c r="CO93">
        <v>4.2945000000000002</v>
      </c>
      <c r="CP93">
        <v>2.1292499999999999</v>
      </c>
      <c r="CQ93">
        <v>3.4642300000000001</v>
      </c>
      <c r="CR93">
        <v>0.85655999999999999</v>
      </c>
      <c r="CS93">
        <v>2.79379</v>
      </c>
      <c r="CT93">
        <v>0</v>
      </c>
      <c r="CU93">
        <v>0</v>
      </c>
      <c r="CV93">
        <v>0</v>
      </c>
      <c r="CW93">
        <v>0.99528000000000005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78.748827999999989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526</v>
      </c>
      <c r="L94">
        <v>321.90780000000001</v>
      </c>
      <c r="M94">
        <v>92.92</v>
      </c>
      <c r="N94">
        <v>119.15625</v>
      </c>
      <c r="O94">
        <v>124.7899</v>
      </c>
      <c r="P94">
        <v>119.73</v>
      </c>
      <c r="Q94">
        <v>12.211499999999999</v>
      </c>
      <c r="R94">
        <v>23.333943000000001</v>
      </c>
      <c r="S94">
        <v>14.562683</v>
      </c>
      <c r="T94">
        <v>0.56000000000000005</v>
      </c>
      <c r="U94">
        <v>348.97500000000002</v>
      </c>
      <c r="V94">
        <v>7.9671000000000003</v>
      </c>
      <c r="W94">
        <v>34.942</v>
      </c>
      <c r="X94">
        <v>110.6208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44.702399999999997</v>
      </c>
      <c r="AH94">
        <v>0</v>
      </c>
      <c r="AI94">
        <v>0</v>
      </c>
      <c r="AJ94">
        <v>0</v>
      </c>
      <c r="AK94">
        <v>54.835500000000003</v>
      </c>
      <c r="AL94">
        <v>12.782</v>
      </c>
      <c r="AM94">
        <v>0</v>
      </c>
      <c r="AN94">
        <v>0.66605999999999999</v>
      </c>
      <c r="AO94">
        <v>0</v>
      </c>
      <c r="AP94">
        <v>2.9462999999999999</v>
      </c>
      <c r="AQ94">
        <v>0</v>
      </c>
      <c r="AR94">
        <v>11.04</v>
      </c>
      <c r="AS94">
        <v>8.0711999999999993</v>
      </c>
      <c r="AT94">
        <v>14.172800000000001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78.718828000000002</v>
      </c>
      <c r="BA94">
        <f t="shared" si="4"/>
        <v>2094.7560640000002</v>
      </c>
      <c r="BB94">
        <v>91</v>
      </c>
      <c r="BD94">
        <v>7.24</v>
      </c>
      <c r="BE94">
        <v>1.92</v>
      </c>
      <c r="BF94">
        <v>3</v>
      </c>
      <c r="BG94">
        <v>1.79</v>
      </c>
      <c r="BH94">
        <v>6.3</v>
      </c>
      <c r="BI94">
        <v>0.89</v>
      </c>
      <c r="BJ94">
        <v>1.32</v>
      </c>
      <c r="BK94">
        <v>0.95</v>
      </c>
      <c r="BL94">
        <v>0.87</v>
      </c>
      <c r="BM94">
        <v>0.16</v>
      </c>
      <c r="BN94">
        <v>2.34</v>
      </c>
      <c r="BO94">
        <v>1.89</v>
      </c>
      <c r="BP94">
        <v>0.26</v>
      </c>
      <c r="BQ94">
        <v>2.0299999999999998</v>
      </c>
      <c r="BR94">
        <v>2.19</v>
      </c>
      <c r="BS94">
        <v>1.64</v>
      </c>
      <c r="BT94">
        <v>2.9693719999999999</v>
      </c>
      <c r="BU94">
        <v>1.342031</v>
      </c>
      <c r="BV94">
        <v>1.9637800000000001</v>
      </c>
      <c r="BW94">
        <v>0.97132700000000005</v>
      </c>
      <c r="BX94">
        <v>1.959376</v>
      </c>
      <c r="BY94">
        <v>2.6840619999999999</v>
      </c>
      <c r="BZ94">
        <v>1.3277159999999999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</v>
      </c>
      <c r="CL94">
        <v>1.9378120000000001</v>
      </c>
      <c r="CM94">
        <v>3.5120239999999998</v>
      </c>
      <c r="CN94">
        <v>3.5429620000000002</v>
      </c>
      <c r="CO94">
        <v>4.2945000000000002</v>
      </c>
      <c r="CP94">
        <v>2.1292499999999999</v>
      </c>
      <c r="CQ94">
        <v>3.4642300000000001</v>
      </c>
      <c r="CR94">
        <v>0.85655999999999999</v>
      </c>
      <c r="CS94">
        <v>2.79379</v>
      </c>
      <c r="CT94">
        <v>0</v>
      </c>
      <c r="CU94">
        <v>0</v>
      </c>
      <c r="CV94">
        <v>0</v>
      </c>
      <c r="CW94">
        <v>0.99528000000000005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78.718828000000002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466</v>
      </c>
      <c r="L95">
        <v>321.90780000000001</v>
      </c>
      <c r="M95">
        <v>92.92</v>
      </c>
      <c r="N95">
        <v>119.15625</v>
      </c>
      <c r="O95">
        <v>124.7899</v>
      </c>
      <c r="P95">
        <v>119.73</v>
      </c>
      <c r="Q95">
        <v>12.211499999999999</v>
      </c>
      <c r="R95">
        <v>23.388943999999999</v>
      </c>
      <c r="S95">
        <v>14.590446999999999</v>
      </c>
      <c r="T95">
        <v>0.56000000000000005</v>
      </c>
      <c r="U95">
        <v>348.97500000000002</v>
      </c>
      <c r="V95">
        <v>7.9671000000000003</v>
      </c>
      <c r="W95">
        <v>34.942</v>
      </c>
      <c r="X95">
        <v>110.6208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44.702399999999997</v>
      </c>
      <c r="AH95">
        <v>0</v>
      </c>
      <c r="AI95">
        <v>0</v>
      </c>
      <c r="AJ95">
        <v>0</v>
      </c>
      <c r="AK95">
        <v>54.835500000000003</v>
      </c>
      <c r="AL95">
        <v>12.782</v>
      </c>
      <c r="AM95">
        <v>0</v>
      </c>
      <c r="AN95">
        <v>0.66605999999999999</v>
      </c>
      <c r="AO95">
        <v>0</v>
      </c>
      <c r="AP95">
        <v>2.9462999999999999</v>
      </c>
      <c r="AQ95">
        <v>0</v>
      </c>
      <c r="AR95">
        <v>6.6239999999999997</v>
      </c>
      <c r="AS95">
        <v>6.726</v>
      </c>
      <c r="AT95">
        <v>14.172800000000001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78.718828000000002</v>
      </c>
      <c r="BA95">
        <f t="shared" si="4"/>
        <v>2029.0776289999999</v>
      </c>
      <c r="BB95">
        <v>92</v>
      </c>
      <c r="BD95">
        <v>7.24</v>
      </c>
      <c r="BE95">
        <v>1.92</v>
      </c>
      <c r="BF95">
        <v>3</v>
      </c>
      <c r="BG95">
        <v>1.79</v>
      </c>
      <c r="BH95">
        <v>6.3</v>
      </c>
      <c r="BI95">
        <v>0.89</v>
      </c>
      <c r="BJ95">
        <v>1.32</v>
      </c>
      <c r="BK95">
        <v>0.95</v>
      </c>
      <c r="BL95">
        <v>0.87</v>
      </c>
      <c r="BM95">
        <v>0.16</v>
      </c>
      <c r="BN95">
        <v>2.34</v>
      </c>
      <c r="BO95">
        <v>1.89</v>
      </c>
      <c r="BP95">
        <v>0.26</v>
      </c>
      <c r="BQ95">
        <v>2.0299999999999998</v>
      </c>
      <c r="BR95">
        <v>2.19</v>
      </c>
      <c r="BS95">
        <v>1.64</v>
      </c>
      <c r="BT95">
        <v>2.9693719999999999</v>
      </c>
      <c r="BU95">
        <v>1.342031</v>
      </c>
      <c r="BV95">
        <v>1.9637800000000001</v>
      </c>
      <c r="BW95">
        <v>0.97132700000000005</v>
      </c>
      <c r="BX95">
        <v>1.959376</v>
      </c>
      <c r="BY95">
        <v>2.6840619999999999</v>
      </c>
      <c r="BZ95">
        <v>1.3277159999999999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</v>
      </c>
      <c r="CL95">
        <v>1.9378120000000001</v>
      </c>
      <c r="CM95">
        <v>3.5120239999999998</v>
      </c>
      <c r="CN95">
        <v>3.5429620000000002</v>
      </c>
      <c r="CO95">
        <v>4.2945000000000002</v>
      </c>
      <c r="CP95">
        <v>2.1292499999999999</v>
      </c>
      <c r="CQ95">
        <v>3.4642300000000001</v>
      </c>
      <c r="CR95">
        <v>0.85655999999999999</v>
      </c>
      <c r="CS95">
        <v>2.79379</v>
      </c>
      <c r="CT95">
        <v>0</v>
      </c>
      <c r="CU95">
        <v>0</v>
      </c>
      <c r="CV95">
        <v>0</v>
      </c>
      <c r="CW95">
        <v>0.99528000000000005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78.718828000000002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406</v>
      </c>
      <c r="L96">
        <v>337.47455500000001</v>
      </c>
      <c r="M96">
        <v>92.92</v>
      </c>
      <c r="N96">
        <v>119.15625</v>
      </c>
      <c r="O96">
        <v>124.7899</v>
      </c>
      <c r="P96">
        <v>119.73</v>
      </c>
      <c r="Q96">
        <v>12.211499999999999</v>
      </c>
      <c r="R96">
        <v>23.388943999999999</v>
      </c>
      <c r="S96">
        <v>14.590446999999999</v>
      </c>
      <c r="T96">
        <v>0.56000000000000005</v>
      </c>
      <c r="U96">
        <v>348.97500000000002</v>
      </c>
      <c r="V96">
        <v>7.9671000000000003</v>
      </c>
      <c r="W96">
        <v>34.942</v>
      </c>
      <c r="X96">
        <v>110.6208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44.702399999999997</v>
      </c>
      <c r="AH96">
        <v>0</v>
      </c>
      <c r="AI96">
        <v>0</v>
      </c>
      <c r="AJ96">
        <v>0</v>
      </c>
      <c r="AK96">
        <v>54.835500000000003</v>
      </c>
      <c r="AL96">
        <v>12.782</v>
      </c>
      <c r="AM96">
        <v>0</v>
      </c>
      <c r="AN96">
        <v>0.66605999999999999</v>
      </c>
      <c r="AO96">
        <v>0</v>
      </c>
      <c r="AP96">
        <v>2.9462999999999999</v>
      </c>
      <c r="AQ96">
        <v>0</v>
      </c>
      <c r="AR96">
        <v>6.6239999999999997</v>
      </c>
      <c r="AS96">
        <v>6.726</v>
      </c>
      <c r="AT96">
        <v>14.172800000000001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78.718828000000002</v>
      </c>
      <c r="BA96">
        <f t="shared" si="4"/>
        <v>1984.6443840000002</v>
      </c>
      <c r="BB96">
        <v>93</v>
      </c>
      <c r="BD96">
        <v>7.24</v>
      </c>
      <c r="BE96">
        <v>1.92</v>
      </c>
      <c r="BF96">
        <v>3</v>
      </c>
      <c r="BG96">
        <v>1.79</v>
      </c>
      <c r="BH96">
        <v>6.3</v>
      </c>
      <c r="BI96">
        <v>0.89</v>
      </c>
      <c r="BJ96">
        <v>1.32</v>
      </c>
      <c r="BK96">
        <v>0.95</v>
      </c>
      <c r="BL96">
        <v>0.87</v>
      </c>
      <c r="BM96">
        <v>0.16</v>
      </c>
      <c r="BN96">
        <v>2.34</v>
      </c>
      <c r="BO96">
        <v>1.89</v>
      </c>
      <c r="BP96">
        <v>0.26</v>
      </c>
      <c r="BQ96">
        <v>2.0299999999999998</v>
      </c>
      <c r="BR96">
        <v>2.19</v>
      </c>
      <c r="BS96">
        <v>1.64</v>
      </c>
      <c r="BT96">
        <v>2.9693719999999999</v>
      </c>
      <c r="BU96">
        <v>1.342031</v>
      </c>
      <c r="BV96">
        <v>1.9637800000000001</v>
      </c>
      <c r="BW96">
        <v>0.97132700000000005</v>
      </c>
      <c r="BX96">
        <v>1.959376</v>
      </c>
      <c r="BY96">
        <v>2.6840619999999999</v>
      </c>
      <c r="BZ96">
        <v>1.3277159999999999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</v>
      </c>
      <c r="CL96">
        <v>1.9378120000000001</v>
      </c>
      <c r="CM96">
        <v>3.5120239999999998</v>
      </c>
      <c r="CN96">
        <v>3.5429620000000002</v>
      </c>
      <c r="CO96">
        <v>4.2945000000000002</v>
      </c>
      <c r="CP96">
        <v>2.1292499999999999</v>
      </c>
      <c r="CQ96">
        <v>3.4642300000000001</v>
      </c>
      <c r="CR96">
        <v>0.85655999999999999</v>
      </c>
      <c r="CS96">
        <v>2.79379</v>
      </c>
      <c r="CT96">
        <v>0</v>
      </c>
      <c r="CU96">
        <v>0</v>
      </c>
      <c r="CV96">
        <v>0</v>
      </c>
      <c r="CW96">
        <v>0.99528000000000005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78.718828000000002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374.05390699999998</v>
      </c>
      <c r="L97">
        <v>337.47455500000001</v>
      </c>
      <c r="M97">
        <v>92.92</v>
      </c>
      <c r="N97">
        <v>119.15625</v>
      </c>
      <c r="O97">
        <v>124.7899</v>
      </c>
      <c r="P97">
        <v>119.73</v>
      </c>
      <c r="Q97">
        <v>10.966678</v>
      </c>
      <c r="R97">
        <v>19.727598</v>
      </c>
      <c r="S97">
        <v>13.686223</v>
      </c>
      <c r="T97">
        <v>0.56000000000000005</v>
      </c>
      <c r="U97">
        <v>348.97500000000002</v>
      </c>
      <c r="V97">
        <v>0</v>
      </c>
      <c r="W97">
        <v>34.942</v>
      </c>
      <c r="X97">
        <v>110.6208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44.702399999999997</v>
      </c>
      <c r="AH97">
        <v>0</v>
      </c>
      <c r="AI97">
        <v>0</v>
      </c>
      <c r="AJ97">
        <v>0</v>
      </c>
      <c r="AK97">
        <v>54.835500000000003</v>
      </c>
      <c r="AL97">
        <v>12.782</v>
      </c>
      <c r="AM97">
        <v>0</v>
      </c>
      <c r="AN97">
        <v>0.66605999999999999</v>
      </c>
      <c r="AO97">
        <v>0</v>
      </c>
      <c r="AP97">
        <v>2.9462999999999999</v>
      </c>
      <c r="AQ97">
        <v>0</v>
      </c>
      <c r="AR97">
        <v>6.6239999999999997</v>
      </c>
      <c r="AS97">
        <v>6.726</v>
      </c>
      <c r="AT97">
        <v>14.172800000000001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78.718828000000002</v>
      </c>
      <c r="BA97">
        <f t="shared" si="4"/>
        <v>1938.9207989999998</v>
      </c>
      <c r="BB97">
        <v>94</v>
      </c>
      <c r="BD97">
        <v>7.24</v>
      </c>
      <c r="BE97">
        <v>1.92</v>
      </c>
      <c r="BF97">
        <v>3</v>
      </c>
      <c r="BG97">
        <v>1.79</v>
      </c>
      <c r="BH97">
        <v>6.3</v>
      </c>
      <c r="BI97">
        <v>0.89</v>
      </c>
      <c r="BJ97">
        <v>1.32</v>
      </c>
      <c r="BK97">
        <v>0.95</v>
      </c>
      <c r="BL97">
        <v>0.87</v>
      </c>
      <c r="BM97">
        <v>0.16</v>
      </c>
      <c r="BN97">
        <v>2.34</v>
      </c>
      <c r="BO97">
        <v>1.89</v>
      </c>
      <c r="BP97">
        <v>0.26</v>
      </c>
      <c r="BQ97">
        <v>2.0299999999999998</v>
      </c>
      <c r="BR97">
        <v>2.19</v>
      </c>
      <c r="BS97">
        <v>1.64</v>
      </c>
      <c r="BT97">
        <v>2.9693719999999999</v>
      </c>
      <c r="BU97">
        <v>1.342031</v>
      </c>
      <c r="BV97">
        <v>1.9637800000000001</v>
      </c>
      <c r="BW97">
        <v>0.97132700000000005</v>
      </c>
      <c r="BX97">
        <v>1.959376</v>
      </c>
      <c r="BY97">
        <v>2.6840619999999999</v>
      </c>
      <c r="BZ97">
        <v>1.3277159999999999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</v>
      </c>
      <c r="CL97">
        <v>1.9378120000000001</v>
      </c>
      <c r="CM97">
        <v>3.5120239999999998</v>
      </c>
      <c r="CN97">
        <v>3.5429620000000002</v>
      </c>
      <c r="CO97">
        <v>4.2945000000000002</v>
      </c>
      <c r="CP97">
        <v>2.1292499999999999</v>
      </c>
      <c r="CQ97">
        <v>3.4642300000000001</v>
      </c>
      <c r="CR97">
        <v>0.85655999999999999</v>
      </c>
      <c r="CS97">
        <v>2.79379</v>
      </c>
      <c r="CT97">
        <v>0</v>
      </c>
      <c r="CU97">
        <v>0</v>
      </c>
      <c r="CV97">
        <v>0</v>
      </c>
      <c r="CW97">
        <v>0.99528000000000005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78.718828000000002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374.04744199999999</v>
      </c>
      <c r="L98">
        <v>337.47455500000001</v>
      </c>
      <c r="M98">
        <v>92.92</v>
      </c>
      <c r="N98">
        <v>119.15625</v>
      </c>
      <c r="O98">
        <v>124.7899</v>
      </c>
      <c r="P98">
        <v>119.73</v>
      </c>
      <c r="Q98">
        <v>10.966678</v>
      </c>
      <c r="R98">
        <v>19.727598</v>
      </c>
      <c r="S98">
        <v>13.686223</v>
      </c>
      <c r="T98">
        <v>0.56000000000000005</v>
      </c>
      <c r="U98">
        <v>348.97500000000002</v>
      </c>
      <c r="V98">
        <v>0</v>
      </c>
      <c r="W98">
        <v>19.920000000000002</v>
      </c>
      <c r="X98">
        <v>75.83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44.702399999999997</v>
      </c>
      <c r="AH98">
        <v>0</v>
      </c>
      <c r="AI98">
        <v>0</v>
      </c>
      <c r="AJ98">
        <v>0</v>
      </c>
      <c r="AK98">
        <v>54.835500000000003</v>
      </c>
      <c r="AL98">
        <v>12.782</v>
      </c>
      <c r="AM98">
        <v>0</v>
      </c>
      <c r="AN98">
        <v>0.66605999999999999</v>
      </c>
      <c r="AO98">
        <v>0</v>
      </c>
      <c r="AP98">
        <v>2.9462999999999999</v>
      </c>
      <c r="AQ98">
        <v>0</v>
      </c>
      <c r="AR98">
        <v>11.04</v>
      </c>
      <c r="AS98">
        <v>6.726</v>
      </c>
      <c r="AT98">
        <v>14.172800000000001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78.718828000000002</v>
      </c>
      <c r="BA98">
        <f t="shared" si="4"/>
        <v>1893.5175339999998</v>
      </c>
      <c r="BB98">
        <v>95</v>
      </c>
      <c r="BD98">
        <v>7.24</v>
      </c>
      <c r="BE98">
        <v>1.92</v>
      </c>
      <c r="BF98">
        <v>3</v>
      </c>
      <c r="BG98">
        <v>1.79</v>
      </c>
      <c r="BH98">
        <v>6.3</v>
      </c>
      <c r="BI98">
        <v>0.89</v>
      </c>
      <c r="BJ98">
        <v>1.32</v>
      </c>
      <c r="BK98">
        <v>0.95</v>
      </c>
      <c r="BL98">
        <v>0.87</v>
      </c>
      <c r="BM98">
        <v>0.16</v>
      </c>
      <c r="BN98">
        <v>2.34</v>
      </c>
      <c r="BO98">
        <v>1.89</v>
      </c>
      <c r="BP98">
        <v>0.26</v>
      </c>
      <c r="BQ98">
        <v>2.0299999999999998</v>
      </c>
      <c r="BR98">
        <v>2.19</v>
      </c>
      <c r="BS98">
        <v>1.64</v>
      </c>
      <c r="BT98">
        <v>2.9693719999999999</v>
      </c>
      <c r="BU98">
        <v>1.342031</v>
      </c>
      <c r="BV98">
        <v>1.9637800000000001</v>
      </c>
      <c r="BW98">
        <v>0.97132700000000005</v>
      </c>
      <c r="BX98">
        <v>1.959376</v>
      </c>
      <c r="BY98">
        <v>2.6840619999999999</v>
      </c>
      <c r="BZ98">
        <v>1.3277159999999999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</v>
      </c>
      <c r="CL98">
        <v>1.9378120000000001</v>
      </c>
      <c r="CM98">
        <v>3.5120239999999998</v>
      </c>
      <c r="CN98">
        <v>3.5429620000000002</v>
      </c>
      <c r="CO98">
        <v>4.2945000000000002</v>
      </c>
      <c r="CP98">
        <v>2.1292499999999999</v>
      </c>
      <c r="CQ98">
        <v>3.4642300000000001</v>
      </c>
      <c r="CR98">
        <v>0.85655999999999999</v>
      </c>
      <c r="CS98">
        <v>2.79379</v>
      </c>
      <c r="CT98">
        <v>0</v>
      </c>
      <c r="CU98">
        <v>0</v>
      </c>
      <c r="CV98">
        <v>0</v>
      </c>
      <c r="CW98">
        <v>0.99528000000000005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78.718828000000002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13.029220579250003</v>
      </c>
      <c r="L99">
        <f t="shared" si="6"/>
        <v>9.9093028027500036</v>
      </c>
      <c r="M99">
        <f t="shared" si="6"/>
        <v>2.2300800000000014</v>
      </c>
      <c r="N99">
        <f t="shared" si="6"/>
        <v>2.85975</v>
      </c>
      <c r="O99">
        <f t="shared" si="6"/>
        <v>2.9949575999999971</v>
      </c>
      <c r="P99">
        <f t="shared" si="6"/>
        <v>2.9046367999999987</v>
      </c>
      <c r="Q99">
        <f t="shared" si="6"/>
        <v>0.43614843774999951</v>
      </c>
      <c r="R99">
        <f t="shared" si="6"/>
        <v>0.82221342675000031</v>
      </c>
      <c r="S99">
        <f t="shared" si="6"/>
        <v>0.52565084300000042</v>
      </c>
      <c r="T99">
        <f t="shared" si="6"/>
        <v>1.3440000000000016E-2</v>
      </c>
      <c r="U99">
        <f t="shared" si="6"/>
        <v>8.3672864999999899</v>
      </c>
      <c r="V99">
        <f t="shared" si="6"/>
        <v>0.32497682900000008</v>
      </c>
      <c r="W99">
        <f t="shared" si="6"/>
        <v>0.75519374450000043</v>
      </c>
      <c r="X99">
        <f t="shared" si="6"/>
        <v>2.8245607867500011</v>
      </c>
      <c r="Y99">
        <f t="shared" si="6"/>
        <v>0</v>
      </c>
      <c r="Z99">
        <f t="shared" si="6"/>
        <v>6.2785799999999989E-2</v>
      </c>
      <c r="AA99">
        <f t="shared" si="6"/>
        <v>6.5756440000000013E-2</v>
      </c>
      <c r="AB99">
        <f t="shared" si="6"/>
        <v>0.10783372000000001</v>
      </c>
      <c r="AC99">
        <f t="shared" si="6"/>
        <v>0</v>
      </c>
      <c r="AD99">
        <f t="shared" si="6"/>
        <v>0.11995424999999998</v>
      </c>
      <c r="AE99">
        <f t="shared" si="6"/>
        <v>0.27898102200000002</v>
      </c>
      <c r="AF99">
        <f t="shared" si="6"/>
        <v>0.35753040000000014</v>
      </c>
      <c r="AG99">
        <f t="shared" si="6"/>
        <v>1.072857600000001</v>
      </c>
      <c r="AH99">
        <f t="shared" si="6"/>
        <v>0.60574000000000017</v>
      </c>
      <c r="AI99">
        <f t="shared" si="6"/>
        <v>5.6057499999999982E-2</v>
      </c>
      <c r="AJ99">
        <f t="shared" si="6"/>
        <v>0</v>
      </c>
      <c r="AK99">
        <f t="shared" si="6"/>
        <v>1.3160520000000018</v>
      </c>
      <c r="AL99">
        <f t="shared" si="6"/>
        <v>0.28306320000000013</v>
      </c>
      <c r="AM99">
        <f t="shared" si="6"/>
        <v>4.9644000000000008E-2</v>
      </c>
      <c r="AN99">
        <f t="shared" si="6"/>
        <v>1.5985440000000028E-2</v>
      </c>
      <c r="AO99">
        <f t="shared" si="6"/>
        <v>0</v>
      </c>
      <c r="AP99">
        <f t="shared" si="6"/>
        <v>6.8917799999999974E-2</v>
      </c>
      <c r="AQ99">
        <f t="shared" si="6"/>
        <v>0.64020000000000032</v>
      </c>
      <c r="AR99">
        <f t="shared" si="6"/>
        <v>0.24911760000000019</v>
      </c>
      <c r="AS99">
        <f t="shared" si="6"/>
        <v>0.22246244999999976</v>
      </c>
      <c r="AT99">
        <f t="shared" si="6"/>
        <v>0.33998062350000074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1.9058093129999998</v>
      </c>
      <c r="BA99">
        <f t="shared" si="4"/>
        <v>55.816147508250012</v>
      </c>
      <c r="BD99">
        <f t="shared" ref="BD99:DJ99" si="7">SUM(BD3:BD98)/4000</f>
        <v>0.16751999999999997</v>
      </c>
      <c r="BE99">
        <f t="shared" si="7"/>
        <v>4.6079999999999934E-2</v>
      </c>
      <c r="BF99">
        <f t="shared" si="7"/>
        <v>7.1999999999999995E-2</v>
      </c>
      <c r="BG99">
        <f t="shared" si="7"/>
        <v>4.2959999999999998E-2</v>
      </c>
      <c r="BH99">
        <f t="shared" si="7"/>
        <v>0.14858749999999998</v>
      </c>
      <c r="BI99">
        <f t="shared" si="7"/>
        <v>2.1952499999999993E-2</v>
      </c>
      <c r="BJ99">
        <f t="shared" si="7"/>
        <v>3.0725000000000013E-2</v>
      </c>
      <c r="BK99">
        <f t="shared" si="7"/>
        <v>2.2495000000000043E-2</v>
      </c>
      <c r="BL99">
        <f t="shared" si="7"/>
        <v>1.9940000000000017E-2</v>
      </c>
      <c r="BM99">
        <f t="shared" si="7"/>
        <v>3.9550000000000002E-3</v>
      </c>
      <c r="BN99">
        <f t="shared" si="7"/>
        <v>5.6160000000000071E-2</v>
      </c>
      <c r="BO99">
        <f t="shared" si="7"/>
        <v>6.4109999999999834E-2</v>
      </c>
      <c r="BP99">
        <f t="shared" si="7"/>
        <v>6.2400000000000112E-3</v>
      </c>
      <c r="BQ99">
        <f t="shared" si="7"/>
        <v>4.872000000000002E-2</v>
      </c>
      <c r="BR99">
        <f t="shared" si="7"/>
        <v>5.2559999999999961E-2</v>
      </c>
      <c r="BS99">
        <f t="shared" si="7"/>
        <v>3.9359999999999951E-2</v>
      </c>
      <c r="BT99">
        <f t="shared" si="7"/>
        <v>7.1264927999999936E-2</v>
      </c>
      <c r="BU99">
        <f t="shared" si="7"/>
        <v>3.220874400000006E-2</v>
      </c>
      <c r="BV99">
        <f t="shared" si="7"/>
        <v>4.751372625000011E-2</v>
      </c>
      <c r="BW99">
        <f t="shared" si="7"/>
        <v>2.3311848000000034E-2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3.1865183999999956E-2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4.4887488000000059E-2</v>
      </c>
      <c r="CL99">
        <f t="shared" si="7"/>
        <v>4.6507488000000013E-2</v>
      </c>
      <c r="CM99">
        <f t="shared" si="7"/>
        <v>8.4288575999999935E-2</v>
      </c>
      <c r="CN99">
        <f t="shared" si="7"/>
        <v>8.5031087999999852E-2</v>
      </c>
      <c r="CO99">
        <f t="shared" si="7"/>
        <v>0.10306800000000026</v>
      </c>
      <c r="CP99">
        <f t="shared" si="7"/>
        <v>5.1102000000000106E-2</v>
      </c>
      <c r="CQ99">
        <f t="shared" si="7"/>
        <v>7.8101918749999888E-2</v>
      </c>
      <c r="CR99">
        <f t="shared" si="7"/>
        <v>2.0557440000000031E-2</v>
      </c>
      <c r="CS99">
        <f t="shared" si="7"/>
        <v>6.7050960000000021E-2</v>
      </c>
      <c r="CT99">
        <f t="shared" si="7"/>
        <v>2.9194360000000005E-3</v>
      </c>
      <c r="CU99">
        <f t="shared" si="7"/>
        <v>5.0400000000000011E-3</v>
      </c>
      <c r="CV99">
        <f t="shared" si="7"/>
        <v>4.8495999999999991E-3</v>
      </c>
      <c r="CW99">
        <f t="shared" si="7"/>
        <v>2.3886719999999965E-2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1.9058093129999998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S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1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357.63901199999998</v>
      </c>
      <c r="L3">
        <v>220.50324000000001</v>
      </c>
      <c r="M3">
        <v>88.840812</v>
      </c>
      <c r="N3">
        <v>113.925291</v>
      </c>
      <c r="O3">
        <v>119.311623</v>
      </c>
      <c r="P3">
        <v>117.59724</v>
      </c>
      <c r="Q3">
        <v>10.527478</v>
      </c>
      <c r="R3">
        <v>12.263242999999999</v>
      </c>
      <c r="S3">
        <v>12.987534999999999</v>
      </c>
      <c r="T3">
        <v>0.535416</v>
      </c>
      <c r="U3">
        <v>333.65499799999998</v>
      </c>
      <c r="V3">
        <v>1.9121999999999999</v>
      </c>
      <c r="W3">
        <v>13.560233</v>
      </c>
      <c r="X3">
        <v>69.318790000000007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8.742578</v>
      </c>
      <c r="AG3">
        <v>42.739964999999998</v>
      </c>
      <c r="AH3">
        <v>0</v>
      </c>
      <c r="AI3">
        <v>0</v>
      </c>
      <c r="AJ3">
        <v>0</v>
      </c>
      <c r="AK3">
        <v>52.428221999999998</v>
      </c>
      <c r="AL3">
        <v>2.4441739999999998</v>
      </c>
      <c r="AM3">
        <v>0</v>
      </c>
      <c r="AN3">
        <v>0.63682000000000005</v>
      </c>
      <c r="AO3">
        <v>0</v>
      </c>
      <c r="AP3">
        <v>6.7362029999999997</v>
      </c>
      <c r="AQ3">
        <v>0</v>
      </c>
      <c r="AR3">
        <v>4.2221380000000002</v>
      </c>
      <c r="AS3">
        <v>9.9033219999999993</v>
      </c>
      <c r="AT3">
        <v>13.550613999999999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75.578946999999999</v>
      </c>
      <c r="BA3">
        <f>SUM(B3:AZ3)</f>
        <v>1689.5600939999999</v>
      </c>
      <c r="BD3">
        <v>5.88</v>
      </c>
      <c r="BE3">
        <v>1.84</v>
      </c>
      <c r="BF3">
        <v>2.87</v>
      </c>
      <c r="BG3">
        <v>1.71</v>
      </c>
      <c r="BH3">
        <v>6.02</v>
      </c>
      <c r="BI3">
        <v>0.82</v>
      </c>
      <c r="BJ3">
        <v>0.9</v>
      </c>
      <c r="BK3">
        <v>0.87</v>
      </c>
      <c r="BL3">
        <v>0.83</v>
      </c>
      <c r="BM3">
        <v>0.15</v>
      </c>
      <c r="BN3">
        <v>2.2400000000000002</v>
      </c>
      <c r="BO3">
        <v>3.6</v>
      </c>
      <c r="BP3">
        <v>0.25</v>
      </c>
      <c r="BQ3">
        <v>1.94</v>
      </c>
      <c r="BR3">
        <v>2.09</v>
      </c>
      <c r="BS3">
        <v>1.57</v>
      </c>
      <c r="BT3">
        <v>2.8390170000000001</v>
      </c>
      <c r="BU3">
        <v>1.2831159999999999</v>
      </c>
      <c r="BV3">
        <v>1.9085190000000001</v>
      </c>
      <c r="BW3">
        <v>0.92868600000000001</v>
      </c>
      <c r="BX3">
        <v>1.873359</v>
      </c>
      <c r="BY3">
        <v>2.5662319999999998</v>
      </c>
      <c r="BZ3">
        <v>1.2694289999999999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5.0811400000000004</v>
      </c>
      <c r="CK3">
        <v>1.788205</v>
      </c>
      <c r="CL3">
        <v>1.8527420000000001</v>
      </c>
      <c r="CM3">
        <v>3.3578459999999999</v>
      </c>
      <c r="CN3">
        <v>3.387426</v>
      </c>
      <c r="CO3">
        <v>4.1059710000000003</v>
      </c>
      <c r="CP3">
        <v>2.0357759999999998</v>
      </c>
      <c r="CQ3">
        <v>3.3121499999999999</v>
      </c>
      <c r="CR3">
        <v>0.81895700000000005</v>
      </c>
      <c r="CS3">
        <v>2.6711429999999998</v>
      </c>
      <c r="CT3">
        <v>0</v>
      </c>
      <c r="CU3">
        <v>0</v>
      </c>
      <c r="CV3">
        <v>0</v>
      </c>
      <c r="CW3">
        <v>0.91923299999999997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75.578946999999999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357.63280900000001</v>
      </c>
      <c r="L4">
        <v>220.50324000000001</v>
      </c>
      <c r="M4">
        <v>88.840812</v>
      </c>
      <c r="N4">
        <v>113.925291</v>
      </c>
      <c r="O4">
        <v>119.311623</v>
      </c>
      <c r="P4">
        <v>117.59724</v>
      </c>
      <c r="Q4">
        <v>10.527478</v>
      </c>
      <c r="R4">
        <v>14.131157999999999</v>
      </c>
      <c r="S4">
        <v>12.987534999999999</v>
      </c>
      <c r="T4">
        <v>0.535416</v>
      </c>
      <c r="U4">
        <v>333.65499799999998</v>
      </c>
      <c r="V4">
        <v>1.9121999999999999</v>
      </c>
      <c r="W4">
        <v>13.385400000000001</v>
      </c>
      <c r="X4">
        <v>38.244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8.742578</v>
      </c>
      <c r="AG4">
        <v>42.739964999999998</v>
      </c>
      <c r="AH4">
        <v>0</v>
      </c>
      <c r="AI4">
        <v>0</v>
      </c>
      <c r="AJ4">
        <v>0</v>
      </c>
      <c r="AK4">
        <v>52.428221999999998</v>
      </c>
      <c r="AL4">
        <v>2.4441739999999998</v>
      </c>
      <c r="AM4">
        <v>0</v>
      </c>
      <c r="AN4">
        <v>0.63682000000000005</v>
      </c>
      <c r="AO4">
        <v>0</v>
      </c>
      <c r="AP4">
        <v>6.7362029999999997</v>
      </c>
      <c r="AQ4">
        <v>0</v>
      </c>
      <c r="AR4">
        <v>4.2221380000000002</v>
      </c>
      <c r="AS4">
        <v>9.9033219999999993</v>
      </c>
      <c r="AT4">
        <v>13.550613999999999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75.618947000000006</v>
      </c>
      <c r="BA4">
        <f t="shared" ref="BA4:BA67" si="1">SUM(B4:AZ4)</f>
        <v>1660.2121829999994</v>
      </c>
      <c r="BD4">
        <v>5.88</v>
      </c>
      <c r="BE4">
        <v>1.84</v>
      </c>
      <c r="BF4">
        <v>2.87</v>
      </c>
      <c r="BG4">
        <v>1.71</v>
      </c>
      <c r="BH4">
        <v>6.02</v>
      </c>
      <c r="BI4">
        <v>0.82</v>
      </c>
      <c r="BJ4">
        <v>0.94</v>
      </c>
      <c r="BK4">
        <v>0.87</v>
      </c>
      <c r="BL4">
        <v>0.83</v>
      </c>
      <c r="BM4">
        <v>0.15</v>
      </c>
      <c r="BN4">
        <v>2.2400000000000002</v>
      </c>
      <c r="BO4">
        <v>3.6</v>
      </c>
      <c r="BP4">
        <v>0.25</v>
      </c>
      <c r="BQ4">
        <v>1.94</v>
      </c>
      <c r="BR4">
        <v>2.09</v>
      </c>
      <c r="BS4">
        <v>1.57</v>
      </c>
      <c r="BT4">
        <v>2.8390170000000001</v>
      </c>
      <c r="BU4">
        <v>1.2831159999999999</v>
      </c>
      <c r="BV4">
        <v>1.9085190000000001</v>
      </c>
      <c r="BW4">
        <v>0.92868600000000001</v>
      </c>
      <c r="BX4">
        <v>1.873359</v>
      </c>
      <c r="BY4">
        <v>2.5662319999999998</v>
      </c>
      <c r="BZ4">
        <v>1.2694289999999999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5.0811400000000004</v>
      </c>
      <c r="CK4">
        <v>1.788205</v>
      </c>
      <c r="CL4">
        <v>1.8527420000000001</v>
      </c>
      <c r="CM4">
        <v>3.3578459999999999</v>
      </c>
      <c r="CN4">
        <v>3.387426</v>
      </c>
      <c r="CO4">
        <v>4.1059710000000003</v>
      </c>
      <c r="CP4">
        <v>2.0357759999999998</v>
      </c>
      <c r="CQ4">
        <v>3.3121499999999999</v>
      </c>
      <c r="CR4">
        <v>0.81895700000000005</v>
      </c>
      <c r="CS4">
        <v>2.6711429999999998</v>
      </c>
      <c r="CT4">
        <v>0</v>
      </c>
      <c r="CU4">
        <v>0</v>
      </c>
      <c r="CV4">
        <v>0</v>
      </c>
      <c r="CW4">
        <v>0.91923299999999997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75.618947000000006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357.73018400000001</v>
      </c>
      <c r="L5">
        <v>220.50324000000001</v>
      </c>
      <c r="M5">
        <v>88.840812</v>
      </c>
      <c r="N5">
        <v>113.925291</v>
      </c>
      <c r="O5">
        <v>119.311623</v>
      </c>
      <c r="P5">
        <v>117.59724</v>
      </c>
      <c r="Q5">
        <v>10.527478</v>
      </c>
      <c r="R5">
        <v>14.131157999999999</v>
      </c>
      <c r="S5">
        <v>12.987534999999999</v>
      </c>
      <c r="T5">
        <v>0.535416</v>
      </c>
      <c r="U5">
        <v>333.65499799999998</v>
      </c>
      <c r="V5">
        <v>1.9121999999999999</v>
      </c>
      <c r="W5">
        <v>13.385400000000001</v>
      </c>
      <c r="X5">
        <v>38.244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8.742578</v>
      </c>
      <c r="AG5">
        <v>42.739964999999998</v>
      </c>
      <c r="AH5">
        <v>0</v>
      </c>
      <c r="AI5">
        <v>0</v>
      </c>
      <c r="AJ5">
        <v>0</v>
      </c>
      <c r="AK5">
        <v>52.428221999999998</v>
      </c>
      <c r="AL5">
        <v>2.4441739999999998</v>
      </c>
      <c r="AM5">
        <v>0</v>
      </c>
      <c r="AN5">
        <v>0.63682000000000005</v>
      </c>
      <c r="AO5">
        <v>0</v>
      </c>
      <c r="AP5">
        <v>6.7362029999999997</v>
      </c>
      <c r="AQ5">
        <v>0</v>
      </c>
      <c r="AR5">
        <v>4.2221380000000002</v>
      </c>
      <c r="AS5">
        <v>9.9033219999999993</v>
      </c>
      <c r="AT5">
        <v>12.913558999999999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76.198947000000004</v>
      </c>
      <c r="BA5">
        <f t="shared" si="1"/>
        <v>1660.2525029999997</v>
      </c>
      <c r="BD5">
        <v>6.46</v>
      </c>
      <c r="BE5">
        <v>1.84</v>
      </c>
      <c r="BF5">
        <v>2.87</v>
      </c>
      <c r="BG5">
        <v>1.71</v>
      </c>
      <c r="BH5">
        <v>6.02</v>
      </c>
      <c r="BI5">
        <v>0.82</v>
      </c>
      <c r="BJ5">
        <v>0.94</v>
      </c>
      <c r="BK5">
        <v>0.87</v>
      </c>
      <c r="BL5">
        <v>0.83</v>
      </c>
      <c r="BM5">
        <v>0.15</v>
      </c>
      <c r="BN5">
        <v>2.2400000000000002</v>
      </c>
      <c r="BO5">
        <v>3.6</v>
      </c>
      <c r="BP5">
        <v>0.25</v>
      </c>
      <c r="BQ5">
        <v>1.94</v>
      </c>
      <c r="BR5">
        <v>2.09</v>
      </c>
      <c r="BS5">
        <v>1.57</v>
      </c>
      <c r="BT5">
        <v>2.8390170000000001</v>
      </c>
      <c r="BU5">
        <v>1.2831159999999999</v>
      </c>
      <c r="BV5">
        <v>1.9085190000000001</v>
      </c>
      <c r="BW5">
        <v>0.92868600000000001</v>
      </c>
      <c r="BX5">
        <v>1.873359</v>
      </c>
      <c r="BY5">
        <v>2.5662319999999998</v>
      </c>
      <c r="BZ5">
        <v>1.2694289999999999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5.0811400000000004</v>
      </c>
      <c r="CK5">
        <v>1.788205</v>
      </c>
      <c r="CL5">
        <v>1.8527420000000001</v>
      </c>
      <c r="CM5">
        <v>3.3578459999999999</v>
      </c>
      <c r="CN5">
        <v>3.387426</v>
      </c>
      <c r="CO5">
        <v>4.1059710000000003</v>
      </c>
      <c r="CP5">
        <v>2.0357759999999998</v>
      </c>
      <c r="CQ5">
        <v>3.3121499999999999</v>
      </c>
      <c r="CR5">
        <v>0.81895700000000005</v>
      </c>
      <c r="CS5">
        <v>2.6711429999999998</v>
      </c>
      <c r="CT5">
        <v>0</v>
      </c>
      <c r="CU5">
        <v>0</v>
      </c>
      <c r="CV5">
        <v>0</v>
      </c>
      <c r="CW5">
        <v>0.91923299999999997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76.198947000000004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357.724131</v>
      </c>
      <c r="L6">
        <v>220.50324000000001</v>
      </c>
      <c r="M6">
        <v>88.840812</v>
      </c>
      <c r="N6">
        <v>113.925291</v>
      </c>
      <c r="O6">
        <v>119.311623</v>
      </c>
      <c r="P6">
        <v>117.59724</v>
      </c>
      <c r="Q6">
        <v>10.527478</v>
      </c>
      <c r="R6">
        <v>18.037375000000001</v>
      </c>
      <c r="S6">
        <v>12.987534999999999</v>
      </c>
      <c r="T6">
        <v>0.535416</v>
      </c>
      <c r="U6">
        <v>333.65499799999998</v>
      </c>
      <c r="V6">
        <v>1.9121999999999999</v>
      </c>
      <c r="W6">
        <v>13.385400000000001</v>
      </c>
      <c r="X6">
        <v>38.244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8.742578</v>
      </c>
      <c r="AG6">
        <v>42.739964999999998</v>
      </c>
      <c r="AH6">
        <v>0</v>
      </c>
      <c r="AI6">
        <v>0</v>
      </c>
      <c r="AJ6">
        <v>0</v>
      </c>
      <c r="AK6">
        <v>52.428221999999998</v>
      </c>
      <c r="AL6">
        <v>2.4441739999999998</v>
      </c>
      <c r="AM6">
        <v>0</v>
      </c>
      <c r="AN6">
        <v>0.63682000000000005</v>
      </c>
      <c r="AO6">
        <v>0</v>
      </c>
      <c r="AP6">
        <v>6.7362029999999997</v>
      </c>
      <c r="AQ6">
        <v>0</v>
      </c>
      <c r="AR6">
        <v>4.2221380000000002</v>
      </c>
      <c r="AS6">
        <v>9.9033219999999993</v>
      </c>
      <c r="AT6">
        <v>13.550613999999999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76.228947000000005</v>
      </c>
      <c r="BA6">
        <f t="shared" si="1"/>
        <v>1664.8197219999997</v>
      </c>
      <c r="BD6">
        <v>6.46</v>
      </c>
      <c r="BE6">
        <v>1.84</v>
      </c>
      <c r="BF6">
        <v>2.87</v>
      </c>
      <c r="BG6">
        <v>1.71</v>
      </c>
      <c r="BH6">
        <v>6.02</v>
      </c>
      <c r="BI6">
        <v>0.82</v>
      </c>
      <c r="BJ6">
        <v>0.97</v>
      </c>
      <c r="BK6">
        <v>0.87</v>
      </c>
      <c r="BL6">
        <v>0.83</v>
      </c>
      <c r="BM6">
        <v>0.15</v>
      </c>
      <c r="BN6">
        <v>2.2400000000000002</v>
      </c>
      <c r="BO6">
        <v>3.6</v>
      </c>
      <c r="BP6">
        <v>0.25</v>
      </c>
      <c r="BQ6">
        <v>1.94</v>
      </c>
      <c r="BR6">
        <v>2.09</v>
      </c>
      <c r="BS6">
        <v>1.57</v>
      </c>
      <c r="BT6">
        <v>2.8390170000000001</v>
      </c>
      <c r="BU6">
        <v>1.2831159999999999</v>
      </c>
      <c r="BV6">
        <v>1.9085190000000001</v>
      </c>
      <c r="BW6">
        <v>0.92868600000000001</v>
      </c>
      <c r="BX6">
        <v>1.873359</v>
      </c>
      <c r="BY6">
        <v>2.5662319999999998</v>
      </c>
      <c r="BZ6">
        <v>1.2694289999999999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5.0811400000000004</v>
      </c>
      <c r="CK6">
        <v>1.788205</v>
      </c>
      <c r="CL6">
        <v>1.8527420000000001</v>
      </c>
      <c r="CM6">
        <v>3.3578459999999999</v>
      </c>
      <c r="CN6">
        <v>3.387426</v>
      </c>
      <c r="CO6">
        <v>4.1059710000000003</v>
      </c>
      <c r="CP6">
        <v>2.0357759999999998</v>
      </c>
      <c r="CQ6">
        <v>3.3121499999999999</v>
      </c>
      <c r="CR6">
        <v>0.81895700000000005</v>
      </c>
      <c r="CS6">
        <v>2.6711429999999998</v>
      </c>
      <c r="CT6">
        <v>0</v>
      </c>
      <c r="CU6">
        <v>0</v>
      </c>
      <c r="CV6">
        <v>0</v>
      </c>
      <c r="CW6">
        <v>0.91923299999999997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76.228947000000005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357.73018400000001</v>
      </c>
      <c r="L7">
        <v>220.50324000000001</v>
      </c>
      <c r="M7">
        <v>88.840812</v>
      </c>
      <c r="N7">
        <v>113.925291</v>
      </c>
      <c r="O7">
        <v>119.311623</v>
      </c>
      <c r="P7">
        <v>117.59724</v>
      </c>
      <c r="Q7">
        <v>10.527478</v>
      </c>
      <c r="R7">
        <v>18.037375000000001</v>
      </c>
      <c r="S7">
        <v>12.987534999999999</v>
      </c>
      <c r="T7">
        <v>0.535416</v>
      </c>
      <c r="U7">
        <v>333.65499799999998</v>
      </c>
      <c r="V7">
        <v>1.9121999999999999</v>
      </c>
      <c r="W7">
        <v>13.385400000000001</v>
      </c>
      <c r="X7">
        <v>38.244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8.742578</v>
      </c>
      <c r="AG7">
        <v>42.739964999999998</v>
      </c>
      <c r="AH7">
        <v>0</v>
      </c>
      <c r="AI7">
        <v>0</v>
      </c>
      <c r="AJ7">
        <v>0</v>
      </c>
      <c r="AK7">
        <v>52.428221999999998</v>
      </c>
      <c r="AL7">
        <v>2.4441739999999998</v>
      </c>
      <c r="AM7">
        <v>0</v>
      </c>
      <c r="AN7">
        <v>0.63682000000000005</v>
      </c>
      <c r="AO7">
        <v>0</v>
      </c>
      <c r="AP7">
        <v>2.4495279999999999</v>
      </c>
      <c r="AQ7">
        <v>0</v>
      </c>
      <c r="AR7">
        <v>4.2221380000000002</v>
      </c>
      <c r="AS7">
        <v>9.9033219999999993</v>
      </c>
      <c r="AT7">
        <v>13.550613999999999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76.248947000000001</v>
      </c>
      <c r="BA7">
        <f t="shared" si="1"/>
        <v>1660.5590999999999</v>
      </c>
      <c r="BD7">
        <v>6.46</v>
      </c>
      <c r="BE7">
        <v>1.84</v>
      </c>
      <c r="BF7">
        <v>2.87</v>
      </c>
      <c r="BG7">
        <v>1.71</v>
      </c>
      <c r="BH7">
        <v>6.02</v>
      </c>
      <c r="BI7">
        <v>0.82</v>
      </c>
      <c r="BJ7">
        <v>0.99</v>
      </c>
      <c r="BK7">
        <v>0.87</v>
      </c>
      <c r="BL7">
        <v>0.83</v>
      </c>
      <c r="BM7">
        <v>0.15</v>
      </c>
      <c r="BN7">
        <v>2.2400000000000002</v>
      </c>
      <c r="BO7">
        <v>3.6</v>
      </c>
      <c r="BP7">
        <v>0.25</v>
      </c>
      <c r="BQ7">
        <v>1.94</v>
      </c>
      <c r="BR7">
        <v>2.09</v>
      </c>
      <c r="BS7">
        <v>1.57</v>
      </c>
      <c r="BT7">
        <v>2.8390170000000001</v>
      </c>
      <c r="BU7">
        <v>1.2831159999999999</v>
      </c>
      <c r="BV7">
        <v>1.9085190000000001</v>
      </c>
      <c r="BW7">
        <v>0.92868600000000001</v>
      </c>
      <c r="BX7">
        <v>1.873359</v>
      </c>
      <c r="BY7">
        <v>2.5662319999999998</v>
      </c>
      <c r="BZ7">
        <v>1.2694289999999999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5.0811400000000004</v>
      </c>
      <c r="CK7">
        <v>1.788205</v>
      </c>
      <c r="CL7">
        <v>1.8527420000000001</v>
      </c>
      <c r="CM7">
        <v>3.3578459999999999</v>
      </c>
      <c r="CN7">
        <v>3.387426</v>
      </c>
      <c r="CO7">
        <v>4.1059710000000003</v>
      </c>
      <c r="CP7">
        <v>2.0357759999999998</v>
      </c>
      <c r="CQ7">
        <v>3.3121499999999999</v>
      </c>
      <c r="CR7">
        <v>0.81895700000000005</v>
      </c>
      <c r="CS7">
        <v>2.6711429999999998</v>
      </c>
      <c r="CT7">
        <v>0</v>
      </c>
      <c r="CU7">
        <v>0</v>
      </c>
      <c r="CV7">
        <v>0</v>
      </c>
      <c r="CW7">
        <v>0.91923299999999997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76.248947000000001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357.71188000000001</v>
      </c>
      <c r="L8">
        <v>220.50324000000001</v>
      </c>
      <c r="M8">
        <v>88.840812</v>
      </c>
      <c r="N8">
        <v>113.925291</v>
      </c>
      <c r="O8">
        <v>119.311623</v>
      </c>
      <c r="P8">
        <v>117.59724</v>
      </c>
      <c r="Q8">
        <v>10.527478</v>
      </c>
      <c r="R8">
        <v>18.037375000000001</v>
      </c>
      <c r="S8">
        <v>12.987534999999999</v>
      </c>
      <c r="T8">
        <v>0.535416</v>
      </c>
      <c r="U8">
        <v>333.65499799999998</v>
      </c>
      <c r="V8">
        <v>1.9121999999999999</v>
      </c>
      <c r="W8">
        <v>13.385400000000001</v>
      </c>
      <c r="X8">
        <v>38.244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8.742578</v>
      </c>
      <c r="AG8">
        <v>42.739964999999998</v>
      </c>
      <c r="AH8">
        <v>0</v>
      </c>
      <c r="AI8">
        <v>0</v>
      </c>
      <c r="AJ8">
        <v>0</v>
      </c>
      <c r="AK8">
        <v>52.428221999999998</v>
      </c>
      <c r="AL8">
        <v>2.4441739999999998</v>
      </c>
      <c r="AM8">
        <v>0</v>
      </c>
      <c r="AN8">
        <v>0.63682000000000005</v>
      </c>
      <c r="AO8">
        <v>0</v>
      </c>
      <c r="AP8">
        <v>2.4495279999999999</v>
      </c>
      <c r="AQ8">
        <v>0</v>
      </c>
      <c r="AR8">
        <v>4.2221380000000002</v>
      </c>
      <c r="AS8">
        <v>9.9033219999999993</v>
      </c>
      <c r="AT8">
        <v>13.550613999999999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76.268946999999997</v>
      </c>
      <c r="BA8">
        <f t="shared" si="1"/>
        <v>1660.560796</v>
      </c>
      <c r="BD8">
        <v>6.46</v>
      </c>
      <c r="BE8">
        <v>1.84</v>
      </c>
      <c r="BF8">
        <v>2.87</v>
      </c>
      <c r="BG8">
        <v>1.71</v>
      </c>
      <c r="BH8">
        <v>6.02</v>
      </c>
      <c r="BI8">
        <v>0.82</v>
      </c>
      <c r="BJ8">
        <v>1.01</v>
      </c>
      <c r="BK8">
        <v>0.87</v>
      </c>
      <c r="BL8">
        <v>0.83</v>
      </c>
      <c r="BM8">
        <v>0.15</v>
      </c>
      <c r="BN8">
        <v>2.2400000000000002</v>
      </c>
      <c r="BO8">
        <v>3.6</v>
      </c>
      <c r="BP8">
        <v>0.25</v>
      </c>
      <c r="BQ8">
        <v>1.94</v>
      </c>
      <c r="BR8">
        <v>2.09</v>
      </c>
      <c r="BS8">
        <v>1.57</v>
      </c>
      <c r="BT8">
        <v>2.8390170000000001</v>
      </c>
      <c r="BU8">
        <v>1.2831159999999999</v>
      </c>
      <c r="BV8">
        <v>1.9085190000000001</v>
      </c>
      <c r="BW8">
        <v>0.92868600000000001</v>
      </c>
      <c r="BX8">
        <v>1.873359</v>
      </c>
      <c r="BY8">
        <v>2.5662319999999998</v>
      </c>
      <c r="BZ8">
        <v>1.2694289999999999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5.0811400000000004</v>
      </c>
      <c r="CK8">
        <v>1.788205</v>
      </c>
      <c r="CL8">
        <v>1.8527420000000001</v>
      </c>
      <c r="CM8">
        <v>3.3578459999999999</v>
      </c>
      <c r="CN8">
        <v>3.387426</v>
      </c>
      <c r="CO8">
        <v>4.1059710000000003</v>
      </c>
      <c r="CP8">
        <v>2.0357759999999998</v>
      </c>
      <c r="CQ8">
        <v>3.3121499999999999</v>
      </c>
      <c r="CR8">
        <v>0.81895700000000005</v>
      </c>
      <c r="CS8">
        <v>2.6711429999999998</v>
      </c>
      <c r="CT8">
        <v>0</v>
      </c>
      <c r="CU8">
        <v>0</v>
      </c>
      <c r="CV8">
        <v>0</v>
      </c>
      <c r="CW8">
        <v>0.91923299999999997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76.268946999999997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357.717962</v>
      </c>
      <c r="L9">
        <v>220.50324000000001</v>
      </c>
      <c r="M9">
        <v>88.840812</v>
      </c>
      <c r="N9">
        <v>113.925291</v>
      </c>
      <c r="O9">
        <v>119.311623</v>
      </c>
      <c r="P9">
        <v>117.59724</v>
      </c>
      <c r="Q9">
        <v>10.527478</v>
      </c>
      <c r="R9">
        <v>18.037375000000001</v>
      </c>
      <c r="S9">
        <v>12.987534999999999</v>
      </c>
      <c r="T9">
        <v>0.535416</v>
      </c>
      <c r="U9">
        <v>333.65499799999998</v>
      </c>
      <c r="V9">
        <v>1.9121999999999999</v>
      </c>
      <c r="W9">
        <v>13.385400000000001</v>
      </c>
      <c r="X9">
        <v>38.244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8.742578</v>
      </c>
      <c r="AG9">
        <v>42.739964999999998</v>
      </c>
      <c r="AH9">
        <v>0</v>
      </c>
      <c r="AI9">
        <v>0</v>
      </c>
      <c r="AJ9">
        <v>0</v>
      </c>
      <c r="AK9">
        <v>52.428221999999998</v>
      </c>
      <c r="AL9">
        <v>2.4441739999999998</v>
      </c>
      <c r="AM9">
        <v>0</v>
      </c>
      <c r="AN9">
        <v>0.63682000000000005</v>
      </c>
      <c r="AO9">
        <v>0</v>
      </c>
      <c r="AP9">
        <v>2.4495279999999999</v>
      </c>
      <c r="AQ9">
        <v>0</v>
      </c>
      <c r="AR9">
        <v>4.2221380000000002</v>
      </c>
      <c r="AS9">
        <v>9.9033219999999993</v>
      </c>
      <c r="AT9">
        <v>13.550613999999999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76.318946999999994</v>
      </c>
      <c r="BA9">
        <f t="shared" si="1"/>
        <v>1660.6168779999998</v>
      </c>
      <c r="BD9">
        <v>6.46</v>
      </c>
      <c r="BE9">
        <v>1.84</v>
      </c>
      <c r="BF9">
        <v>2.87</v>
      </c>
      <c r="BG9">
        <v>1.71</v>
      </c>
      <c r="BH9">
        <v>6.02</v>
      </c>
      <c r="BI9">
        <v>0.82</v>
      </c>
      <c r="BJ9">
        <v>1.06</v>
      </c>
      <c r="BK9">
        <v>0.87</v>
      </c>
      <c r="BL9">
        <v>0.83</v>
      </c>
      <c r="BM9">
        <v>0.15</v>
      </c>
      <c r="BN9">
        <v>2.2400000000000002</v>
      </c>
      <c r="BO9">
        <v>3.6</v>
      </c>
      <c r="BP9">
        <v>0.25</v>
      </c>
      <c r="BQ9">
        <v>1.94</v>
      </c>
      <c r="BR9">
        <v>2.09</v>
      </c>
      <c r="BS9">
        <v>1.57</v>
      </c>
      <c r="BT9">
        <v>2.8390170000000001</v>
      </c>
      <c r="BU9">
        <v>1.2831159999999999</v>
      </c>
      <c r="BV9">
        <v>1.9085190000000001</v>
      </c>
      <c r="BW9">
        <v>0.92868600000000001</v>
      </c>
      <c r="BX9">
        <v>1.873359</v>
      </c>
      <c r="BY9">
        <v>2.5662319999999998</v>
      </c>
      <c r="BZ9">
        <v>1.2694289999999999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5.0811400000000004</v>
      </c>
      <c r="CK9">
        <v>1.788205</v>
      </c>
      <c r="CL9">
        <v>1.8527420000000001</v>
      </c>
      <c r="CM9">
        <v>3.3578459999999999</v>
      </c>
      <c r="CN9">
        <v>3.387426</v>
      </c>
      <c r="CO9">
        <v>4.1059710000000003</v>
      </c>
      <c r="CP9">
        <v>2.0357759999999998</v>
      </c>
      <c r="CQ9">
        <v>3.3121499999999999</v>
      </c>
      <c r="CR9">
        <v>0.81895700000000005</v>
      </c>
      <c r="CS9">
        <v>2.6711429999999998</v>
      </c>
      <c r="CT9">
        <v>0</v>
      </c>
      <c r="CU9">
        <v>0</v>
      </c>
      <c r="CV9">
        <v>0</v>
      </c>
      <c r="CW9">
        <v>0.91923299999999997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76.318946999999994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357.71188000000001</v>
      </c>
      <c r="L10">
        <v>220.50324000000001</v>
      </c>
      <c r="M10">
        <v>88.840812</v>
      </c>
      <c r="N10">
        <v>113.925291</v>
      </c>
      <c r="O10">
        <v>119.311623</v>
      </c>
      <c r="P10">
        <v>117.59724</v>
      </c>
      <c r="Q10">
        <v>10.527478</v>
      </c>
      <c r="R10">
        <v>18.037375000000001</v>
      </c>
      <c r="S10">
        <v>12.987534999999999</v>
      </c>
      <c r="T10">
        <v>0.535416</v>
      </c>
      <c r="U10">
        <v>333.65499799999998</v>
      </c>
      <c r="V10">
        <v>1.9121999999999999</v>
      </c>
      <c r="W10">
        <v>13.385400000000001</v>
      </c>
      <c r="X10">
        <v>38.244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8.742578</v>
      </c>
      <c r="AG10">
        <v>42.739964999999998</v>
      </c>
      <c r="AH10">
        <v>0</v>
      </c>
      <c r="AI10">
        <v>0</v>
      </c>
      <c r="AJ10">
        <v>0</v>
      </c>
      <c r="AK10">
        <v>52.428221999999998</v>
      </c>
      <c r="AL10">
        <v>2.4441739999999998</v>
      </c>
      <c r="AM10">
        <v>0</v>
      </c>
      <c r="AN10">
        <v>0.63682000000000005</v>
      </c>
      <c r="AO10">
        <v>0</v>
      </c>
      <c r="AP10">
        <v>2.4495279999999999</v>
      </c>
      <c r="AQ10">
        <v>0</v>
      </c>
      <c r="AR10">
        <v>4.2221380000000002</v>
      </c>
      <c r="AS10">
        <v>9.9033219999999993</v>
      </c>
      <c r="AT10">
        <v>13.550613999999999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76.368947000000006</v>
      </c>
      <c r="BA10">
        <f t="shared" si="1"/>
        <v>1660.6607959999999</v>
      </c>
      <c r="BD10">
        <v>6.46</v>
      </c>
      <c r="BE10">
        <v>1.84</v>
      </c>
      <c r="BF10">
        <v>2.87</v>
      </c>
      <c r="BG10">
        <v>1.71</v>
      </c>
      <c r="BH10">
        <v>6.02</v>
      </c>
      <c r="BI10">
        <v>0.82</v>
      </c>
      <c r="BJ10">
        <v>1.1100000000000001</v>
      </c>
      <c r="BK10">
        <v>0.87</v>
      </c>
      <c r="BL10">
        <v>0.83</v>
      </c>
      <c r="BM10">
        <v>0.15</v>
      </c>
      <c r="BN10">
        <v>2.2400000000000002</v>
      </c>
      <c r="BO10">
        <v>3.6</v>
      </c>
      <c r="BP10">
        <v>0.25</v>
      </c>
      <c r="BQ10">
        <v>1.94</v>
      </c>
      <c r="BR10">
        <v>2.09</v>
      </c>
      <c r="BS10">
        <v>1.57</v>
      </c>
      <c r="BT10">
        <v>2.8390170000000001</v>
      </c>
      <c r="BU10">
        <v>1.2831159999999999</v>
      </c>
      <c r="BV10">
        <v>1.9085190000000001</v>
      </c>
      <c r="BW10">
        <v>0.92868600000000001</v>
      </c>
      <c r="BX10">
        <v>1.873359</v>
      </c>
      <c r="BY10">
        <v>2.5662319999999998</v>
      </c>
      <c r="BZ10">
        <v>1.2694289999999999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5.0811400000000004</v>
      </c>
      <c r="CK10">
        <v>1.788205</v>
      </c>
      <c r="CL10">
        <v>1.8527420000000001</v>
      </c>
      <c r="CM10">
        <v>3.3578459999999999</v>
      </c>
      <c r="CN10">
        <v>3.387426</v>
      </c>
      <c r="CO10">
        <v>4.1059710000000003</v>
      </c>
      <c r="CP10">
        <v>2.0357759999999998</v>
      </c>
      <c r="CQ10">
        <v>3.3121499999999999</v>
      </c>
      <c r="CR10">
        <v>0.81895700000000005</v>
      </c>
      <c r="CS10">
        <v>2.6711429999999998</v>
      </c>
      <c r="CT10">
        <v>0</v>
      </c>
      <c r="CU10">
        <v>0</v>
      </c>
      <c r="CV10">
        <v>0</v>
      </c>
      <c r="CW10">
        <v>0.91923299999999997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76.368947000000006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357.717962</v>
      </c>
      <c r="L11">
        <v>220.50324000000001</v>
      </c>
      <c r="M11">
        <v>88.840812</v>
      </c>
      <c r="N11">
        <v>113.925291</v>
      </c>
      <c r="O11">
        <v>119.311623</v>
      </c>
      <c r="P11">
        <v>117.59724</v>
      </c>
      <c r="Q11">
        <v>10.527478</v>
      </c>
      <c r="R11">
        <v>18.037375000000001</v>
      </c>
      <c r="S11">
        <v>12.987534999999999</v>
      </c>
      <c r="T11">
        <v>0.535416</v>
      </c>
      <c r="U11">
        <v>333.65499799999998</v>
      </c>
      <c r="V11">
        <v>1.9121999999999999</v>
      </c>
      <c r="W11">
        <v>13.385400000000001</v>
      </c>
      <c r="X11">
        <v>38.244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8.742578</v>
      </c>
      <c r="AG11">
        <v>42.739964999999998</v>
      </c>
      <c r="AH11">
        <v>0</v>
      </c>
      <c r="AI11">
        <v>0</v>
      </c>
      <c r="AJ11">
        <v>0</v>
      </c>
      <c r="AK11">
        <v>52.428221999999998</v>
      </c>
      <c r="AL11">
        <v>12.22087</v>
      </c>
      <c r="AM11">
        <v>0</v>
      </c>
      <c r="AN11">
        <v>0.63682000000000005</v>
      </c>
      <c r="AO11">
        <v>0</v>
      </c>
      <c r="AP11">
        <v>2.4495279999999999</v>
      </c>
      <c r="AQ11">
        <v>0</v>
      </c>
      <c r="AR11">
        <v>4.2221380000000002</v>
      </c>
      <c r="AS11">
        <v>4.8873540000000002</v>
      </c>
      <c r="AT11">
        <v>13.550613999999999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76.408946999999998</v>
      </c>
      <c r="BA11">
        <f t="shared" si="1"/>
        <v>1665.4676059999999</v>
      </c>
      <c r="BD11">
        <v>6.46</v>
      </c>
      <c r="BE11">
        <v>1.84</v>
      </c>
      <c r="BF11">
        <v>2.87</v>
      </c>
      <c r="BG11">
        <v>1.71</v>
      </c>
      <c r="BH11">
        <v>6.02</v>
      </c>
      <c r="BI11">
        <v>0.82</v>
      </c>
      <c r="BJ11">
        <v>1.1499999999999999</v>
      </c>
      <c r="BK11">
        <v>0.87</v>
      </c>
      <c r="BL11">
        <v>0.83</v>
      </c>
      <c r="BM11">
        <v>0.15</v>
      </c>
      <c r="BN11">
        <v>2.2400000000000002</v>
      </c>
      <c r="BO11">
        <v>3.6</v>
      </c>
      <c r="BP11">
        <v>0.25</v>
      </c>
      <c r="BQ11">
        <v>1.94</v>
      </c>
      <c r="BR11">
        <v>2.09</v>
      </c>
      <c r="BS11">
        <v>1.57</v>
      </c>
      <c r="BT11">
        <v>2.8390170000000001</v>
      </c>
      <c r="BU11">
        <v>1.2831159999999999</v>
      </c>
      <c r="BV11">
        <v>1.9085190000000001</v>
      </c>
      <c r="BW11">
        <v>0.92868600000000001</v>
      </c>
      <c r="BX11">
        <v>1.873359</v>
      </c>
      <c r="BY11">
        <v>2.5662319999999998</v>
      </c>
      <c r="BZ11">
        <v>1.2694289999999999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5.0811400000000004</v>
      </c>
      <c r="CK11">
        <v>1.788205</v>
      </c>
      <c r="CL11">
        <v>1.8527420000000001</v>
      </c>
      <c r="CM11">
        <v>3.3578459999999999</v>
      </c>
      <c r="CN11">
        <v>3.387426</v>
      </c>
      <c r="CO11">
        <v>4.1059710000000003</v>
      </c>
      <c r="CP11">
        <v>2.0357759999999998</v>
      </c>
      <c r="CQ11">
        <v>3.3121499999999999</v>
      </c>
      <c r="CR11">
        <v>0.81895700000000005</v>
      </c>
      <c r="CS11">
        <v>2.6711429999999998</v>
      </c>
      <c r="CT11">
        <v>0</v>
      </c>
      <c r="CU11">
        <v>0</v>
      </c>
      <c r="CV11">
        <v>0</v>
      </c>
      <c r="CW11">
        <v>0.91923299999999997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76.408946999999998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357.71188000000001</v>
      </c>
      <c r="L12">
        <v>220.50324000000001</v>
      </c>
      <c r="M12">
        <v>88.840812</v>
      </c>
      <c r="N12">
        <v>113.925291</v>
      </c>
      <c r="O12">
        <v>119.311623</v>
      </c>
      <c r="P12">
        <v>117.59724</v>
      </c>
      <c r="Q12">
        <v>10.527478</v>
      </c>
      <c r="R12">
        <v>18.037375000000001</v>
      </c>
      <c r="S12">
        <v>12.987534999999999</v>
      </c>
      <c r="T12">
        <v>0.535416</v>
      </c>
      <c r="U12">
        <v>333.65499799999998</v>
      </c>
      <c r="V12">
        <v>1.9121999999999999</v>
      </c>
      <c r="W12">
        <v>13.385400000000001</v>
      </c>
      <c r="X12">
        <v>38.244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8.742578</v>
      </c>
      <c r="AG12">
        <v>42.739964999999998</v>
      </c>
      <c r="AH12">
        <v>0</v>
      </c>
      <c r="AI12">
        <v>0</v>
      </c>
      <c r="AJ12">
        <v>0</v>
      </c>
      <c r="AK12">
        <v>52.428221999999998</v>
      </c>
      <c r="AL12">
        <v>51.105457000000001</v>
      </c>
      <c r="AM12">
        <v>0</v>
      </c>
      <c r="AN12">
        <v>0.63682000000000005</v>
      </c>
      <c r="AO12">
        <v>0</v>
      </c>
      <c r="AP12">
        <v>2.4495279999999999</v>
      </c>
      <c r="AQ12">
        <v>0</v>
      </c>
      <c r="AR12">
        <v>4.2221380000000002</v>
      </c>
      <c r="AS12">
        <v>4.8873540000000002</v>
      </c>
      <c r="AT12">
        <v>13.550613999999999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76.458946999999995</v>
      </c>
      <c r="BA12">
        <f t="shared" si="1"/>
        <v>1704.396111</v>
      </c>
      <c r="BD12">
        <v>6.46</v>
      </c>
      <c r="BE12">
        <v>1.84</v>
      </c>
      <c r="BF12">
        <v>2.87</v>
      </c>
      <c r="BG12">
        <v>1.71</v>
      </c>
      <c r="BH12">
        <v>6.02</v>
      </c>
      <c r="BI12">
        <v>0.82</v>
      </c>
      <c r="BJ12">
        <v>1.2</v>
      </c>
      <c r="BK12">
        <v>0.87</v>
      </c>
      <c r="BL12">
        <v>0.83</v>
      </c>
      <c r="BM12">
        <v>0.15</v>
      </c>
      <c r="BN12">
        <v>2.2400000000000002</v>
      </c>
      <c r="BO12">
        <v>3.6</v>
      </c>
      <c r="BP12">
        <v>0.25</v>
      </c>
      <c r="BQ12">
        <v>1.94</v>
      </c>
      <c r="BR12">
        <v>2.09</v>
      </c>
      <c r="BS12">
        <v>1.57</v>
      </c>
      <c r="BT12">
        <v>2.8390170000000001</v>
      </c>
      <c r="BU12">
        <v>1.2831159999999999</v>
      </c>
      <c r="BV12">
        <v>1.9085190000000001</v>
      </c>
      <c r="BW12">
        <v>0.92868600000000001</v>
      </c>
      <c r="BX12">
        <v>1.873359</v>
      </c>
      <c r="BY12">
        <v>2.5662319999999998</v>
      </c>
      <c r="BZ12">
        <v>1.2694289999999999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5.0811400000000004</v>
      </c>
      <c r="CK12">
        <v>1.788205</v>
      </c>
      <c r="CL12">
        <v>1.8527420000000001</v>
      </c>
      <c r="CM12">
        <v>3.3578459999999999</v>
      </c>
      <c r="CN12">
        <v>3.387426</v>
      </c>
      <c r="CO12">
        <v>4.1059710000000003</v>
      </c>
      <c r="CP12">
        <v>2.0357759999999998</v>
      </c>
      <c r="CQ12">
        <v>3.3121499999999999</v>
      </c>
      <c r="CR12">
        <v>0.81895700000000005</v>
      </c>
      <c r="CS12">
        <v>2.6711429999999998</v>
      </c>
      <c r="CT12">
        <v>0</v>
      </c>
      <c r="CU12">
        <v>0</v>
      </c>
      <c r="CV12">
        <v>0</v>
      </c>
      <c r="CW12">
        <v>0.91923299999999997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76.458946999999995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357.717962</v>
      </c>
      <c r="L13">
        <v>220.50324000000001</v>
      </c>
      <c r="M13">
        <v>88.840812</v>
      </c>
      <c r="N13">
        <v>113.925291</v>
      </c>
      <c r="O13">
        <v>119.311623</v>
      </c>
      <c r="P13">
        <v>117.59724</v>
      </c>
      <c r="Q13">
        <v>10.527478</v>
      </c>
      <c r="R13">
        <v>18.037375000000001</v>
      </c>
      <c r="S13">
        <v>12.987534999999999</v>
      </c>
      <c r="T13">
        <v>0.535416</v>
      </c>
      <c r="U13">
        <v>333.65499799999998</v>
      </c>
      <c r="V13">
        <v>1.9121999999999999</v>
      </c>
      <c r="W13">
        <v>13.385400000000001</v>
      </c>
      <c r="X13">
        <v>38.244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8.742578</v>
      </c>
      <c r="AG13">
        <v>42.739964999999998</v>
      </c>
      <c r="AH13">
        <v>0</v>
      </c>
      <c r="AI13">
        <v>0</v>
      </c>
      <c r="AJ13">
        <v>0</v>
      </c>
      <c r="AK13">
        <v>52.428221999999998</v>
      </c>
      <c r="AL13">
        <v>51.105457000000001</v>
      </c>
      <c r="AM13">
        <v>0</v>
      </c>
      <c r="AN13">
        <v>0.63682000000000005</v>
      </c>
      <c r="AO13">
        <v>0</v>
      </c>
      <c r="AP13">
        <v>2.4495279999999999</v>
      </c>
      <c r="AQ13">
        <v>0</v>
      </c>
      <c r="AR13">
        <v>4.2221380000000002</v>
      </c>
      <c r="AS13">
        <v>4.8873540000000002</v>
      </c>
      <c r="AT13">
        <v>13.550613999999999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76.188946999999999</v>
      </c>
      <c r="BA13">
        <f t="shared" si="1"/>
        <v>1704.1321929999999</v>
      </c>
      <c r="BD13">
        <v>6.46</v>
      </c>
      <c r="BE13">
        <v>1.84</v>
      </c>
      <c r="BF13">
        <v>2.87</v>
      </c>
      <c r="BG13">
        <v>1.71</v>
      </c>
      <c r="BH13">
        <v>6.02</v>
      </c>
      <c r="BI13">
        <v>0.84</v>
      </c>
      <c r="BJ13">
        <v>0.91</v>
      </c>
      <c r="BK13">
        <v>0.87</v>
      </c>
      <c r="BL13">
        <v>0.83</v>
      </c>
      <c r="BM13">
        <v>0.15</v>
      </c>
      <c r="BN13">
        <v>2.2400000000000002</v>
      </c>
      <c r="BO13">
        <v>3.6</v>
      </c>
      <c r="BP13">
        <v>0.25</v>
      </c>
      <c r="BQ13">
        <v>1.94</v>
      </c>
      <c r="BR13">
        <v>2.09</v>
      </c>
      <c r="BS13">
        <v>1.57</v>
      </c>
      <c r="BT13">
        <v>2.8390170000000001</v>
      </c>
      <c r="BU13">
        <v>1.2831159999999999</v>
      </c>
      <c r="BV13">
        <v>1.9085190000000001</v>
      </c>
      <c r="BW13">
        <v>0.92868600000000001</v>
      </c>
      <c r="BX13">
        <v>1.873359</v>
      </c>
      <c r="BY13">
        <v>2.5662319999999998</v>
      </c>
      <c r="BZ13">
        <v>1.2694289999999999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5.0811400000000004</v>
      </c>
      <c r="CK13">
        <v>1.788205</v>
      </c>
      <c r="CL13">
        <v>1.8527420000000001</v>
      </c>
      <c r="CM13">
        <v>3.3578459999999999</v>
      </c>
      <c r="CN13">
        <v>3.387426</v>
      </c>
      <c r="CO13">
        <v>4.1059710000000003</v>
      </c>
      <c r="CP13">
        <v>2.0357759999999998</v>
      </c>
      <c r="CQ13">
        <v>3.3121499999999999</v>
      </c>
      <c r="CR13">
        <v>0.81895700000000005</v>
      </c>
      <c r="CS13">
        <v>2.6711429999999998</v>
      </c>
      <c r="CT13">
        <v>0</v>
      </c>
      <c r="CU13">
        <v>0</v>
      </c>
      <c r="CV13">
        <v>0</v>
      </c>
      <c r="CW13">
        <v>0.91923299999999997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76.188946999999999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357.71188000000001</v>
      </c>
      <c r="L14">
        <v>220.50324000000001</v>
      </c>
      <c r="M14">
        <v>88.840812</v>
      </c>
      <c r="N14">
        <v>113.925291</v>
      </c>
      <c r="O14">
        <v>119.311623</v>
      </c>
      <c r="P14">
        <v>117.59724</v>
      </c>
      <c r="Q14">
        <v>10.527478</v>
      </c>
      <c r="R14">
        <v>18.037375000000001</v>
      </c>
      <c r="S14">
        <v>12.987534999999999</v>
      </c>
      <c r="T14">
        <v>0.535416</v>
      </c>
      <c r="U14">
        <v>333.65499799999998</v>
      </c>
      <c r="V14">
        <v>1.9121999999999999</v>
      </c>
      <c r="W14">
        <v>13.385400000000001</v>
      </c>
      <c r="X14">
        <v>38.244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8.742578</v>
      </c>
      <c r="AG14">
        <v>42.739964999999998</v>
      </c>
      <c r="AH14">
        <v>0</v>
      </c>
      <c r="AI14">
        <v>0</v>
      </c>
      <c r="AJ14">
        <v>0</v>
      </c>
      <c r="AK14">
        <v>52.428221999999998</v>
      </c>
      <c r="AL14">
        <v>51.105457000000001</v>
      </c>
      <c r="AM14">
        <v>0</v>
      </c>
      <c r="AN14">
        <v>0.63682000000000005</v>
      </c>
      <c r="AO14">
        <v>0</v>
      </c>
      <c r="AP14">
        <v>2.4495279999999999</v>
      </c>
      <c r="AQ14">
        <v>0</v>
      </c>
      <c r="AR14">
        <v>6.3332059999999997</v>
      </c>
      <c r="AS14">
        <v>4.8873540000000002</v>
      </c>
      <c r="AT14">
        <v>13.550613999999999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76.218947</v>
      </c>
      <c r="BA14">
        <f t="shared" si="1"/>
        <v>1706.2671789999999</v>
      </c>
      <c r="BD14">
        <v>6.46</v>
      </c>
      <c r="BE14">
        <v>1.84</v>
      </c>
      <c r="BF14">
        <v>2.87</v>
      </c>
      <c r="BG14">
        <v>1.71</v>
      </c>
      <c r="BH14">
        <v>6.02</v>
      </c>
      <c r="BI14">
        <v>0.84</v>
      </c>
      <c r="BJ14">
        <v>0.94</v>
      </c>
      <c r="BK14">
        <v>0.87</v>
      </c>
      <c r="BL14">
        <v>0.83</v>
      </c>
      <c r="BM14">
        <v>0.15</v>
      </c>
      <c r="BN14">
        <v>2.2400000000000002</v>
      </c>
      <c r="BO14">
        <v>3.6</v>
      </c>
      <c r="BP14">
        <v>0.25</v>
      </c>
      <c r="BQ14">
        <v>1.94</v>
      </c>
      <c r="BR14">
        <v>2.09</v>
      </c>
      <c r="BS14">
        <v>1.57</v>
      </c>
      <c r="BT14">
        <v>2.8390170000000001</v>
      </c>
      <c r="BU14">
        <v>1.2831159999999999</v>
      </c>
      <c r="BV14">
        <v>1.9085190000000001</v>
      </c>
      <c r="BW14">
        <v>0.92868600000000001</v>
      </c>
      <c r="BX14">
        <v>1.873359</v>
      </c>
      <c r="BY14">
        <v>2.5662319999999998</v>
      </c>
      <c r="BZ14">
        <v>1.2694289999999999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5.0811400000000004</v>
      </c>
      <c r="CK14">
        <v>1.788205</v>
      </c>
      <c r="CL14">
        <v>1.8527420000000001</v>
      </c>
      <c r="CM14">
        <v>3.3578459999999999</v>
      </c>
      <c r="CN14">
        <v>3.387426</v>
      </c>
      <c r="CO14">
        <v>4.1059710000000003</v>
      </c>
      <c r="CP14">
        <v>2.0357759999999998</v>
      </c>
      <c r="CQ14">
        <v>3.3121499999999999</v>
      </c>
      <c r="CR14">
        <v>0.81895700000000005</v>
      </c>
      <c r="CS14">
        <v>2.6711429999999998</v>
      </c>
      <c r="CT14">
        <v>0</v>
      </c>
      <c r="CU14">
        <v>0</v>
      </c>
      <c r="CV14">
        <v>0</v>
      </c>
      <c r="CW14">
        <v>0.91923299999999997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76.218947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357.717962</v>
      </c>
      <c r="L15">
        <v>220.50324000000001</v>
      </c>
      <c r="M15">
        <v>88.840812</v>
      </c>
      <c r="N15">
        <v>113.925291</v>
      </c>
      <c r="O15">
        <v>119.311623</v>
      </c>
      <c r="P15">
        <v>117.59724</v>
      </c>
      <c r="Q15">
        <v>10.527478</v>
      </c>
      <c r="R15">
        <v>17.835567999999999</v>
      </c>
      <c r="S15">
        <v>12.987534999999999</v>
      </c>
      <c r="T15">
        <v>0.535416</v>
      </c>
      <c r="U15">
        <v>333.65499799999998</v>
      </c>
      <c r="V15">
        <v>1.9121999999999999</v>
      </c>
      <c r="W15">
        <v>13.385400000000001</v>
      </c>
      <c r="X15">
        <v>38.244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8.742578</v>
      </c>
      <c r="AG15">
        <v>42.739964999999998</v>
      </c>
      <c r="AH15">
        <v>0</v>
      </c>
      <c r="AI15">
        <v>0</v>
      </c>
      <c r="AJ15">
        <v>0</v>
      </c>
      <c r="AK15">
        <v>52.428221999999998</v>
      </c>
      <c r="AL15">
        <v>51.105457000000001</v>
      </c>
      <c r="AM15">
        <v>0</v>
      </c>
      <c r="AN15">
        <v>0.63682000000000005</v>
      </c>
      <c r="AO15">
        <v>0</v>
      </c>
      <c r="AP15">
        <v>2.4495279999999999</v>
      </c>
      <c r="AQ15">
        <v>0</v>
      </c>
      <c r="AR15">
        <v>26.388359999999999</v>
      </c>
      <c r="AS15">
        <v>4.8873540000000002</v>
      </c>
      <c r="AT15">
        <v>13.550613999999999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76.218947</v>
      </c>
      <c r="BA15">
        <f t="shared" si="1"/>
        <v>1726.1266079999998</v>
      </c>
      <c r="BD15">
        <v>6.46</v>
      </c>
      <c r="BE15">
        <v>1.84</v>
      </c>
      <c r="BF15">
        <v>2.87</v>
      </c>
      <c r="BG15">
        <v>1.71</v>
      </c>
      <c r="BH15">
        <v>6.02</v>
      </c>
      <c r="BI15">
        <v>0.84</v>
      </c>
      <c r="BJ15">
        <v>0.94</v>
      </c>
      <c r="BK15">
        <v>0.87</v>
      </c>
      <c r="BL15">
        <v>0.83</v>
      </c>
      <c r="BM15">
        <v>0.15</v>
      </c>
      <c r="BN15">
        <v>2.2400000000000002</v>
      </c>
      <c r="BO15">
        <v>3.6</v>
      </c>
      <c r="BP15">
        <v>0.25</v>
      </c>
      <c r="BQ15">
        <v>1.94</v>
      </c>
      <c r="BR15">
        <v>2.09</v>
      </c>
      <c r="BS15">
        <v>1.57</v>
      </c>
      <c r="BT15">
        <v>2.8390170000000001</v>
      </c>
      <c r="BU15">
        <v>1.2831159999999999</v>
      </c>
      <c r="BV15">
        <v>1.9085190000000001</v>
      </c>
      <c r="BW15">
        <v>0.92868600000000001</v>
      </c>
      <c r="BX15">
        <v>1.873359</v>
      </c>
      <c r="BY15">
        <v>2.5662319999999998</v>
      </c>
      <c r="BZ15">
        <v>1.2694289999999999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5.0811400000000004</v>
      </c>
      <c r="CK15">
        <v>1.788205</v>
      </c>
      <c r="CL15">
        <v>1.8527420000000001</v>
      </c>
      <c r="CM15">
        <v>3.3578459999999999</v>
      </c>
      <c r="CN15">
        <v>3.387426</v>
      </c>
      <c r="CO15">
        <v>4.1059710000000003</v>
      </c>
      <c r="CP15">
        <v>2.0357759999999998</v>
      </c>
      <c r="CQ15">
        <v>3.3121499999999999</v>
      </c>
      <c r="CR15">
        <v>0.81895700000000005</v>
      </c>
      <c r="CS15">
        <v>2.6711429999999998</v>
      </c>
      <c r="CT15">
        <v>0</v>
      </c>
      <c r="CU15">
        <v>0</v>
      </c>
      <c r="CV15">
        <v>0</v>
      </c>
      <c r="CW15">
        <v>0.91923299999999997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76.218947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357.71188000000001</v>
      </c>
      <c r="L16">
        <v>220.50324000000001</v>
      </c>
      <c r="M16">
        <v>88.840812</v>
      </c>
      <c r="N16">
        <v>113.925291</v>
      </c>
      <c r="O16">
        <v>119.311623</v>
      </c>
      <c r="P16">
        <v>117.59724</v>
      </c>
      <c r="Q16">
        <v>10.527478</v>
      </c>
      <c r="R16">
        <v>17.835567999999999</v>
      </c>
      <c r="S16">
        <v>12.987534999999999</v>
      </c>
      <c r="T16">
        <v>0.535416</v>
      </c>
      <c r="U16">
        <v>333.65499799999998</v>
      </c>
      <c r="V16">
        <v>1.9121999999999999</v>
      </c>
      <c r="W16">
        <v>13.385400000000001</v>
      </c>
      <c r="X16">
        <v>38.244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8.742578</v>
      </c>
      <c r="AG16">
        <v>42.739964999999998</v>
      </c>
      <c r="AH16">
        <v>0</v>
      </c>
      <c r="AI16">
        <v>0</v>
      </c>
      <c r="AJ16">
        <v>0</v>
      </c>
      <c r="AK16">
        <v>52.428221999999998</v>
      </c>
      <c r="AL16">
        <v>51.105457000000001</v>
      </c>
      <c r="AM16">
        <v>0</v>
      </c>
      <c r="AN16">
        <v>0.63682000000000005</v>
      </c>
      <c r="AO16">
        <v>0</v>
      </c>
      <c r="AP16">
        <v>2.4495279999999999</v>
      </c>
      <c r="AQ16">
        <v>0</v>
      </c>
      <c r="AR16">
        <v>26.388359999999999</v>
      </c>
      <c r="AS16">
        <v>4.8873540000000002</v>
      </c>
      <c r="AT16">
        <v>13.550613999999999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76.248947000000001</v>
      </c>
      <c r="BA16">
        <f t="shared" si="1"/>
        <v>1726.1505259999999</v>
      </c>
      <c r="BD16">
        <v>6.46</v>
      </c>
      <c r="BE16">
        <v>1.84</v>
      </c>
      <c r="BF16">
        <v>2.87</v>
      </c>
      <c r="BG16">
        <v>1.71</v>
      </c>
      <c r="BH16">
        <v>6.02</v>
      </c>
      <c r="BI16">
        <v>0.84</v>
      </c>
      <c r="BJ16">
        <v>0.97</v>
      </c>
      <c r="BK16">
        <v>0.87</v>
      </c>
      <c r="BL16">
        <v>0.83</v>
      </c>
      <c r="BM16">
        <v>0.15</v>
      </c>
      <c r="BN16">
        <v>2.2400000000000002</v>
      </c>
      <c r="BO16">
        <v>3.6</v>
      </c>
      <c r="BP16">
        <v>0.25</v>
      </c>
      <c r="BQ16">
        <v>1.94</v>
      </c>
      <c r="BR16">
        <v>2.09</v>
      </c>
      <c r="BS16">
        <v>1.57</v>
      </c>
      <c r="BT16">
        <v>2.8390170000000001</v>
      </c>
      <c r="BU16">
        <v>1.2831159999999999</v>
      </c>
      <c r="BV16">
        <v>1.9085190000000001</v>
      </c>
      <c r="BW16">
        <v>0.92868600000000001</v>
      </c>
      <c r="BX16">
        <v>1.873359</v>
      </c>
      <c r="BY16">
        <v>2.5662319999999998</v>
      </c>
      <c r="BZ16">
        <v>1.2694289999999999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5.0811400000000004</v>
      </c>
      <c r="CK16">
        <v>1.788205</v>
      </c>
      <c r="CL16">
        <v>1.8527420000000001</v>
      </c>
      <c r="CM16">
        <v>3.3578459999999999</v>
      </c>
      <c r="CN16">
        <v>3.387426</v>
      </c>
      <c r="CO16">
        <v>4.1059710000000003</v>
      </c>
      <c r="CP16">
        <v>2.0357759999999998</v>
      </c>
      <c r="CQ16">
        <v>3.3121499999999999</v>
      </c>
      <c r="CR16">
        <v>0.81895700000000005</v>
      </c>
      <c r="CS16">
        <v>2.6711429999999998</v>
      </c>
      <c r="CT16">
        <v>0</v>
      </c>
      <c r="CU16">
        <v>0</v>
      </c>
      <c r="CV16">
        <v>0</v>
      </c>
      <c r="CW16">
        <v>0.91923299999999997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76.248947000000001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357.717962</v>
      </c>
      <c r="L17">
        <v>220.50324000000001</v>
      </c>
      <c r="M17">
        <v>88.840812</v>
      </c>
      <c r="N17">
        <v>113.925291</v>
      </c>
      <c r="O17">
        <v>119.311623</v>
      </c>
      <c r="P17">
        <v>117.59724</v>
      </c>
      <c r="Q17">
        <v>10.527478</v>
      </c>
      <c r="R17">
        <v>17.835567999999999</v>
      </c>
      <c r="S17">
        <v>12.987534999999999</v>
      </c>
      <c r="T17">
        <v>0.535416</v>
      </c>
      <c r="U17">
        <v>333.65499799999998</v>
      </c>
      <c r="V17">
        <v>1.9121999999999999</v>
      </c>
      <c r="W17">
        <v>13.385400000000001</v>
      </c>
      <c r="X17">
        <v>38.244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8.742578</v>
      </c>
      <c r="AG17">
        <v>42.739964999999998</v>
      </c>
      <c r="AH17">
        <v>0</v>
      </c>
      <c r="AI17">
        <v>0</v>
      </c>
      <c r="AJ17">
        <v>0</v>
      </c>
      <c r="AK17">
        <v>52.428221999999998</v>
      </c>
      <c r="AL17">
        <v>51.105457000000001</v>
      </c>
      <c r="AM17">
        <v>0</v>
      </c>
      <c r="AN17">
        <v>0.63682000000000005</v>
      </c>
      <c r="AO17">
        <v>0</v>
      </c>
      <c r="AP17">
        <v>2.4495279999999999</v>
      </c>
      <c r="AQ17">
        <v>0</v>
      </c>
      <c r="AR17">
        <v>6.3332059999999997</v>
      </c>
      <c r="AS17">
        <v>4.8873540000000002</v>
      </c>
      <c r="AT17">
        <v>13.550613999999999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76.248947000000001</v>
      </c>
      <c r="BA17">
        <f t="shared" si="1"/>
        <v>1706.1014539999999</v>
      </c>
      <c r="BD17">
        <v>6.46</v>
      </c>
      <c r="BE17">
        <v>1.84</v>
      </c>
      <c r="BF17">
        <v>2.87</v>
      </c>
      <c r="BG17">
        <v>1.71</v>
      </c>
      <c r="BH17">
        <v>6.02</v>
      </c>
      <c r="BI17">
        <v>0.84</v>
      </c>
      <c r="BJ17">
        <v>0.97</v>
      </c>
      <c r="BK17">
        <v>0.87</v>
      </c>
      <c r="BL17">
        <v>0.83</v>
      </c>
      <c r="BM17">
        <v>0.15</v>
      </c>
      <c r="BN17">
        <v>2.2400000000000002</v>
      </c>
      <c r="BO17">
        <v>3.6</v>
      </c>
      <c r="BP17">
        <v>0.25</v>
      </c>
      <c r="BQ17">
        <v>1.94</v>
      </c>
      <c r="BR17">
        <v>2.09</v>
      </c>
      <c r="BS17">
        <v>1.57</v>
      </c>
      <c r="BT17">
        <v>2.8390170000000001</v>
      </c>
      <c r="BU17">
        <v>1.2831159999999999</v>
      </c>
      <c r="BV17">
        <v>1.9085190000000001</v>
      </c>
      <c r="BW17">
        <v>0.92868600000000001</v>
      </c>
      <c r="BX17">
        <v>1.873359</v>
      </c>
      <c r="BY17">
        <v>2.5662319999999998</v>
      </c>
      <c r="BZ17">
        <v>1.2694289999999999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5.0811400000000004</v>
      </c>
      <c r="CK17">
        <v>1.788205</v>
      </c>
      <c r="CL17">
        <v>1.8527420000000001</v>
      </c>
      <c r="CM17">
        <v>3.3578459999999999</v>
      </c>
      <c r="CN17">
        <v>3.387426</v>
      </c>
      <c r="CO17">
        <v>4.1059710000000003</v>
      </c>
      <c r="CP17">
        <v>2.0357759999999998</v>
      </c>
      <c r="CQ17">
        <v>3.3121499999999999</v>
      </c>
      <c r="CR17">
        <v>0.81895700000000005</v>
      </c>
      <c r="CS17">
        <v>2.6711429999999998</v>
      </c>
      <c r="CT17">
        <v>0</v>
      </c>
      <c r="CU17">
        <v>0</v>
      </c>
      <c r="CV17">
        <v>0</v>
      </c>
      <c r="CW17">
        <v>0.91923299999999997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76.248947000000001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357.71188000000001</v>
      </c>
      <c r="L18">
        <v>220.50324000000001</v>
      </c>
      <c r="M18">
        <v>88.840812</v>
      </c>
      <c r="N18">
        <v>113.925291</v>
      </c>
      <c r="O18">
        <v>119.311623</v>
      </c>
      <c r="P18">
        <v>117.59724</v>
      </c>
      <c r="Q18">
        <v>10.527478</v>
      </c>
      <c r="R18">
        <v>17.835567999999999</v>
      </c>
      <c r="S18">
        <v>12.987534999999999</v>
      </c>
      <c r="T18">
        <v>0.535416</v>
      </c>
      <c r="U18">
        <v>333.65499799999998</v>
      </c>
      <c r="V18">
        <v>1.9121999999999999</v>
      </c>
      <c r="W18">
        <v>13.385400000000001</v>
      </c>
      <c r="X18">
        <v>38.244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8.742578</v>
      </c>
      <c r="AG18">
        <v>42.739964999999998</v>
      </c>
      <c r="AH18">
        <v>0</v>
      </c>
      <c r="AI18">
        <v>0</v>
      </c>
      <c r="AJ18">
        <v>0</v>
      </c>
      <c r="AK18">
        <v>52.428221999999998</v>
      </c>
      <c r="AL18">
        <v>12.22087</v>
      </c>
      <c r="AM18">
        <v>0</v>
      </c>
      <c r="AN18">
        <v>0.63682000000000005</v>
      </c>
      <c r="AO18">
        <v>0</v>
      </c>
      <c r="AP18">
        <v>2.4495279999999999</v>
      </c>
      <c r="AQ18">
        <v>0</v>
      </c>
      <c r="AR18">
        <v>4.2221380000000002</v>
      </c>
      <c r="AS18">
        <v>4.8873540000000002</v>
      </c>
      <c r="AT18">
        <v>13.550613999999999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76.248947000000001</v>
      </c>
      <c r="BA18">
        <f t="shared" si="1"/>
        <v>1665.0997170000001</v>
      </c>
      <c r="BD18">
        <v>6.46</v>
      </c>
      <c r="BE18">
        <v>1.84</v>
      </c>
      <c r="BF18">
        <v>2.87</v>
      </c>
      <c r="BG18">
        <v>1.71</v>
      </c>
      <c r="BH18">
        <v>6.02</v>
      </c>
      <c r="BI18">
        <v>0.84</v>
      </c>
      <c r="BJ18">
        <v>0.97</v>
      </c>
      <c r="BK18">
        <v>0.87</v>
      </c>
      <c r="BL18">
        <v>0.83</v>
      </c>
      <c r="BM18">
        <v>0.15</v>
      </c>
      <c r="BN18">
        <v>2.2400000000000002</v>
      </c>
      <c r="BO18">
        <v>3.6</v>
      </c>
      <c r="BP18">
        <v>0.25</v>
      </c>
      <c r="BQ18">
        <v>1.94</v>
      </c>
      <c r="BR18">
        <v>2.09</v>
      </c>
      <c r="BS18">
        <v>1.57</v>
      </c>
      <c r="BT18">
        <v>2.8390170000000001</v>
      </c>
      <c r="BU18">
        <v>1.2831159999999999</v>
      </c>
      <c r="BV18">
        <v>1.9085190000000001</v>
      </c>
      <c r="BW18">
        <v>0.92868600000000001</v>
      </c>
      <c r="BX18">
        <v>1.873359</v>
      </c>
      <c r="BY18">
        <v>2.5662319999999998</v>
      </c>
      <c r="BZ18">
        <v>1.2694289999999999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5.0811400000000004</v>
      </c>
      <c r="CK18">
        <v>1.788205</v>
      </c>
      <c r="CL18">
        <v>1.8527420000000001</v>
      </c>
      <c r="CM18">
        <v>3.3578459999999999</v>
      </c>
      <c r="CN18">
        <v>3.387426</v>
      </c>
      <c r="CO18">
        <v>4.1059710000000003</v>
      </c>
      <c r="CP18">
        <v>2.0357759999999998</v>
      </c>
      <c r="CQ18">
        <v>3.3121499999999999</v>
      </c>
      <c r="CR18">
        <v>0.81895700000000005</v>
      </c>
      <c r="CS18">
        <v>2.6711429999999998</v>
      </c>
      <c r="CT18">
        <v>0</v>
      </c>
      <c r="CU18">
        <v>0</v>
      </c>
      <c r="CV18">
        <v>0</v>
      </c>
      <c r="CW18">
        <v>0.91923299999999997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76.248947000000001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357.717962</v>
      </c>
      <c r="L19">
        <v>220.50324000000001</v>
      </c>
      <c r="M19">
        <v>88.840812</v>
      </c>
      <c r="N19">
        <v>113.925291</v>
      </c>
      <c r="O19">
        <v>119.311623</v>
      </c>
      <c r="P19">
        <v>117.59724</v>
      </c>
      <c r="Q19">
        <v>10.527478</v>
      </c>
      <c r="R19">
        <v>17.835567999999999</v>
      </c>
      <c r="S19">
        <v>12.987534999999999</v>
      </c>
      <c r="T19">
        <v>0.535416</v>
      </c>
      <c r="U19">
        <v>333.65499799999998</v>
      </c>
      <c r="V19">
        <v>1.9121999999999999</v>
      </c>
      <c r="W19">
        <v>13.385400000000001</v>
      </c>
      <c r="X19">
        <v>38.244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8.742578</v>
      </c>
      <c r="AG19">
        <v>42.739964999999998</v>
      </c>
      <c r="AH19">
        <v>0</v>
      </c>
      <c r="AI19">
        <v>0</v>
      </c>
      <c r="AJ19">
        <v>0</v>
      </c>
      <c r="AK19">
        <v>52.428221999999998</v>
      </c>
      <c r="AL19">
        <v>2.4441739999999998</v>
      </c>
      <c r="AM19">
        <v>0</v>
      </c>
      <c r="AN19">
        <v>0.63682000000000005</v>
      </c>
      <c r="AO19">
        <v>0</v>
      </c>
      <c r="AP19">
        <v>2.4495279999999999</v>
      </c>
      <c r="AQ19">
        <v>0</v>
      </c>
      <c r="AR19">
        <v>4.2221380000000002</v>
      </c>
      <c r="AS19">
        <v>4.8873540000000002</v>
      </c>
      <c r="AT19">
        <v>13.550613999999999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76.248947000000001</v>
      </c>
      <c r="BA19">
        <f t="shared" si="1"/>
        <v>1655.3291029999998</v>
      </c>
      <c r="BD19">
        <v>6.46</v>
      </c>
      <c r="BE19">
        <v>1.84</v>
      </c>
      <c r="BF19">
        <v>2.87</v>
      </c>
      <c r="BG19">
        <v>1.71</v>
      </c>
      <c r="BH19">
        <v>6.02</v>
      </c>
      <c r="BI19">
        <v>0.84</v>
      </c>
      <c r="BJ19">
        <v>0.97</v>
      </c>
      <c r="BK19">
        <v>0.87</v>
      </c>
      <c r="BL19">
        <v>0.83</v>
      </c>
      <c r="BM19">
        <v>0.15</v>
      </c>
      <c r="BN19">
        <v>2.2400000000000002</v>
      </c>
      <c r="BO19">
        <v>3.6</v>
      </c>
      <c r="BP19">
        <v>0.25</v>
      </c>
      <c r="BQ19">
        <v>1.94</v>
      </c>
      <c r="BR19">
        <v>2.09</v>
      </c>
      <c r="BS19">
        <v>1.57</v>
      </c>
      <c r="BT19">
        <v>2.8390170000000001</v>
      </c>
      <c r="BU19">
        <v>1.2831159999999999</v>
      </c>
      <c r="BV19">
        <v>1.9085190000000001</v>
      </c>
      <c r="BW19">
        <v>0.92868600000000001</v>
      </c>
      <c r="BX19">
        <v>1.873359</v>
      </c>
      <c r="BY19">
        <v>2.5662319999999998</v>
      </c>
      <c r="BZ19">
        <v>1.2694289999999999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5.0811400000000004</v>
      </c>
      <c r="CK19">
        <v>1.788205</v>
      </c>
      <c r="CL19">
        <v>1.8527420000000001</v>
      </c>
      <c r="CM19">
        <v>3.3578459999999999</v>
      </c>
      <c r="CN19">
        <v>3.387426</v>
      </c>
      <c r="CO19">
        <v>4.1059710000000003</v>
      </c>
      <c r="CP19">
        <v>2.0357759999999998</v>
      </c>
      <c r="CQ19">
        <v>3.3121499999999999</v>
      </c>
      <c r="CR19">
        <v>0.81895700000000005</v>
      </c>
      <c r="CS19">
        <v>2.6711429999999998</v>
      </c>
      <c r="CT19">
        <v>0</v>
      </c>
      <c r="CU19">
        <v>0</v>
      </c>
      <c r="CV19">
        <v>0</v>
      </c>
      <c r="CW19">
        <v>0.91923299999999997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76.248947000000001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357.71188000000001</v>
      </c>
      <c r="L20">
        <v>220.50324000000001</v>
      </c>
      <c r="M20">
        <v>88.840812</v>
      </c>
      <c r="N20">
        <v>113.925291</v>
      </c>
      <c r="O20">
        <v>119.311623</v>
      </c>
      <c r="P20">
        <v>117.59724</v>
      </c>
      <c r="Q20">
        <v>10.527478</v>
      </c>
      <c r="R20">
        <v>17.835567999999999</v>
      </c>
      <c r="S20">
        <v>12.987534999999999</v>
      </c>
      <c r="T20">
        <v>0.535416</v>
      </c>
      <c r="U20">
        <v>333.65499799999998</v>
      </c>
      <c r="V20">
        <v>1.9121999999999999</v>
      </c>
      <c r="W20">
        <v>13.385400000000001</v>
      </c>
      <c r="X20">
        <v>38.244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8.742578</v>
      </c>
      <c r="AG20">
        <v>42.739964999999998</v>
      </c>
      <c r="AH20">
        <v>0</v>
      </c>
      <c r="AI20">
        <v>0</v>
      </c>
      <c r="AJ20">
        <v>0</v>
      </c>
      <c r="AK20">
        <v>52.428221999999998</v>
      </c>
      <c r="AL20">
        <v>2.4441739999999998</v>
      </c>
      <c r="AM20">
        <v>0</v>
      </c>
      <c r="AN20">
        <v>0.63682000000000005</v>
      </c>
      <c r="AO20">
        <v>0</v>
      </c>
      <c r="AP20">
        <v>2.4495279999999999</v>
      </c>
      <c r="AQ20">
        <v>0</v>
      </c>
      <c r="AR20">
        <v>4.2221380000000002</v>
      </c>
      <c r="AS20">
        <v>4.8873540000000002</v>
      </c>
      <c r="AT20">
        <v>13.550613999999999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76.248947000000001</v>
      </c>
      <c r="BA20">
        <f t="shared" si="1"/>
        <v>1655.3230209999999</v>
      </c>
      <c r="BD20">
        <v>6.46</v>
      </c>
      <c r="BE20">
        <v>1.84</v>
      </c>
      <c r="BF20">
        <v>2.87</v>
      </c>
      <c r="BG20">
        <v>1.71</v>
      </c>
      <c r="BH20">
        <v>6.02</v>
      </c>
      <c r="BI20">
        <v>0.84</v>
      </c>
      <c r="BJ20">
        <v>0.97</v>
      </c>
      <c r="BK20">
        <v>0.87</v>
      </c>
      <c r="BL20">
        <v>0.83</v>
      </c>
      <c r="BM20">
        <v>0.15</v>
      </c>
      <c r="BN20">
        <v>2.2400000000000002</v>
      </c>
      <c r="BO20">
        <v>3.6</v>
      </c>
      <c r="BP20">
        <v>0.25</v>
      </c>
      <c r="BQ20">
        <v>1.94</v>
      </c>
      <c r="BR20">
        <v>2.09</v>
      </c>
      <c r="BS20">
        <v>1.57</v>
      </c>
      <c r="BT20">
        <v>2.8390170000000001</v>
      </c>
      <c r="BU20">
        <v>1.2831159999999999</v>
      </c>
      <c r="BV20">
        <v>1.9085190000000001</v>
      </c>
      <c r="BW20">
        <v>0.92868600000000001</v>
      </c>
      <c r="BX20">
        <v>1.873359</v>
      </c>
      <c r="BY20">
        <v>2.5662319999999998</v>
      </c>
      <c r="BZ20">
        <v>1.2694289999999999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5.0811400000000004</v>
      </c>
      <c r="CK20">
        <v>1.788205</v>
      </c>
      <c r="CL20">
        <v>1.8527420000000001</v>
      </c>
      <c r="CM20">
        <v>3.3578459999999999</v>
      </c>
      <c r="CN20">
        <v>3.387426</v>
      </c>
      <c r="CO20">
        <v>4.1059710000000003</v>
      </c>
      <c r="CP20">
        <v>2.0357759999999998</v>
      </c>
      <c r="CQ20">
        <v>3.3121499999999999</v>
      </c>
      <c r="CR20">
        <v>0.81895700000000005</v>
      </c>
      <c r="CS20">
        <v>2.6711429999999998</v>
      </c>
      <c r="CT20">
        <v>0</v>
      </c>
      <c r="CU20">
        <v>0</v>
      </c>
      <c r="CV20">
        <v>0</v>
      </c>
      <c r="CW20">
        <v>0.91923299999999997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76.248947000000001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358.07157699999999</v>
      </c>
      <c r="L21">
        <v>219.77660399999999</v>
      </c>
      <c r="M21">
        <v>88.840812</v>
      </c>
      <c r="N21">
        <v>113.925291</v>
      </c>
      <c r="O21">
        <v>119.311623</v>
      </c>
      <c r="P21">
        <v>117.59724</v>
      </c>
      <c r="Q21">
        <v>11.151289</v>
      </c>
      <c r="R21">
        <v>14.131157999999999</v>
      </c>
      <c r="S21">
        <v>12.987534999999999</v>
      </c>
      <c r="T21">
        <v>0.535416</v>
      </c>
      <c r="U21">
        <v>333.65499799999998</v>
      </c>
      <c r="V21">
        <v>1.9121999999999999</v>
      </c>
      <c r="W21">
        <v>13.385400000000001</v>
      </c>
      <c r="X21">
        <v>38.244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8.742578</v>
      </c>
      <c r="AG21">
        <v>42.739964999999998</v>
      </c>
      <c r="AH21">
        <v>0</v>
      </c>
      <c r="AI21">
        <v>0</v>
      </c>
      <c r="AJ21">
        <v>0</v>
      </c>
      <c r="AK21">
        <v>52.428221999999998</v>
      </c>
      <c r="AL21">
        <v>2.4441739999999998</v>
      </c>
      <c r="AM21">
        <v>0</v>
      </c>
      <c r="AN21">
        <v>0.63682000000000005</v>
      </c>
      <c r="AO21">
        <v>0</v>
      </c>
      <c r="AP21">
        <v>2.4495279999999999</v>
      </c>
      <c r="AQ21">
        <v>0</v>
      </c>
      <c r="AR21">
        <v>4.2221380000000002</v>
      </c>
      <c r="AS21">
        <v>4.8873540000000002</v>
      </c>
      <c r="AT21">
        <v>13.550613999999999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76.248947000000001</v>
      </c>
      <c r="BA21">
        <f t="shared" si="1"/>
        <v>1651.8754829999998</v>
      </c>
      <c r="BD21">
        <v>6.46</v>
      </c>
      <c r="BE21">
        <v>1.84</v>
      </c>
      <c r="BF21">
        <v>2.87</v>
      </c>
      <c r="BG21">
        <v>1.71</v>
      </c>
      <c r="BH21">
        <v>6.02</v>
      </c>
      <c r="BI21">
        <v>0.84</v>
      </c>
      <c r="BJ21">
        <v>0.97</v>
      </c>
      <c r="BK21">
        <v>0.87</v>
      </c>
      <c r="BL21">
        <v>0.83</v>
      </c>
      <c r="BM21">
        <v>0.15</v>
      </c>
      <c r="BN21">
        <v>2.2400000000000002</v>
      </c>
      <c r="BO21">
        <v>3.6</v>
      </c>
      <c r="BP21">
        <v>0.25</v>
      </c>
      <c r="BQ21">
        <v>1.94</v>
      </c>
      <c r="BR21">
        <v>2.09</v>
      </c>
      <c r="BS21">
        <v>1.57</v>
      </c>
      <c r="BT21">
        <v>2.8390170000000001</v>
      </c>
      <c r="BU21">
        <v>1.2831159999999999</v>
      </c>
      <c r="BV21">
        <v>1.9085190000000001</v>
      </c>
      <c r="BW21">
        <v>0.92868600000000001</v>
      </c>
      <c r="BX21">
        <v>1.873359</v>
      </c>
      <c r="BY21">
        <v>2.5662319999999998</v>
      </c>
      <c r="BZ21">
        <v>1.2694289999999999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5.0811400000000004</v>
      </c>
      <c r="CK21">
        <v>1.788205</v>
      </c>
      <c r="CL21">
        <v>1.8527420000000001</v>
      </c>
      <c r="CM21">
        <v>3.3578459999999999</v>
      </c>
      <c r="CN21">
        <v>3.387426</v>
      </c>
      <c r="CO21">
        <v>4.1059710000000003</v>
      </c>
      <c r="CP21">
        <v>2.0357759999999998</v>
      </c>
      <c r="CQ21">
        <v>3.3121499999999999</v>
      </c>
      <c r="CR21">
        <v>0.81895700000000005</v>
      </c>
      <c r="CS21">
        <v>2.6711429999999998</v>
      </c>
      <c r="CT21">
        <v>0</v>
      </c>
      <c r="CU21">
        <v>0</v>
      </c>
      <c r="CV21">
        <v>0</v>
      </c>
      <c r="CW21">
        <v>0.91923299999999997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76.248947000000001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357.58327200000002</v>
      </c>
      <c r="L22">
        <v>219.77660399999999</v>
      </c>
      <c r="M22">
        <v>88.840812</v>
      </c>
      <c r="N22">
        <v>113.925291</v>
      </c>
      <c r="O22">
        <v>119.311623</v>
      </c>
      <c r="P22">
        <v>117.59724</v>
      </c>
      <c r="Q22">
        <v>11.144739</v>
      </c>
      <c r="R22">
        <v>14.131157999999999</v>
      </c>
      <c r="S22">
        <v>12.338466</v>
      </c>
      <c r="T22">
        <v>0.535416</v>
      </c>
      <c r="U22">
        <v>333.65499799999998</v>
      </c>
      <c r="V22">
        <v>1.9121999999999999</v>
      </c>
      <c r="W22">
        <v>13.385400000000001</v>
      </c>
      <c r="X22">
        <v>38.244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8.742578</v>
      </c>
      <c r="AG22">
        <v>42.739964999999998</v>
      </c>
      <c r="AH22">
        <v>0</v>
      </c>
      <c r="AI22">
        <v>0</v>
      </c>
      <c r="AJ22">
        <v>0</v>
      </c>
      <c r="AK22">
        <v>52.428221999999998</v>
      </c>
      <c r="AL22">
        <v>2.4441739999999998</v>
      </c>
      <c r="AM22">
        <v>0</v>
      </c>
      <c r="AN22">
        <v>0.63682000000000005</v>
      </c>
      <c r="AO22">
        <v>0</v>
      </c>
      <c r="AP22">
        <v>2.4495279999999999</v>
      </c>
      <c r="AQ22">
        <v>0</v>
      </c>
      <c r="AR22">
        <v>4.2221380000000002</v>
      </c>
      <c r="AS22">
        <v>4.8873540000000002</v>
      </c>
      <c r="AT22">
        <v>13.550613999999999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76.268946999999997</v>
      </c>
      <c r="BA22">
        <f t="shared" si="1"/>
        <v>1650.7515589999998</v>
      </c>
      <c r="BD22">
        <v>6.46</v>
      </c>
      <c r="BE22">
        <v>1.84</v>
      </c>
      <c r="BF22">
        <v>2.87</v>
      </c>
      <c r="BG22">
        <v>1.71</v>
      </c>
      <c r="BH22">
        <v>6.02</v>
      </c>
      <c r="BI22">
        <v>0.84</v>
      </c>
      <c r="BJ22">
        <v>0.99</v>
      </c>
      <c r="BK22">
        <v>0.87</v>
      </c>
      <c r="BL22">
        <v>0.83</v>
      </c>
      <c r="BM22">
        <v>0.15</v>
      </c>
      <c r="BN22">
        <v>2.2400000000000002</v>
      </c>
      <c r="BO22">
        <v>3.6</v>
      </c>
      <c r="BP22">
        <v>0.25</v>
      </c>
      <c r="BQ22">
        <v>1.94</v>
      </c>
      <c r="BR22">
        <v>2.09</v>
      </c>
      <c r="BS22">
        <v>1.57</v>
      </c>
      <c r="BT22">
        <v>2.8390170000000001</v>
      </c>
      <c r="BU22">
        <v>1.2831159999999999</v>
      </c>
      <c r="BV22">
        <v>1.9085190000000001</v>
      </c>
      <c r="BW22">
        <v>0.92868600000000001</v>
      </c>
      <c r="BX22">
        <v>1.873359</v>
      </c>
      <c r="BY22">
        <v>2.5662319999999998</v>
      </c>
      <c r="BZ22">
        <v>1.2694289999999999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5.0811400000000004</v>
      </c>
      <c r="CK22">
        <v>1.788205</v>
      </c>
      <c r="CL22">
        <v>1.8527420000000001</v>
      </c>
      <c r="CM22">
        <v>3.3578459999999999</v>
      </c>
      <c r="CN22">
        <v>3.387426</v>
      </c>
      <c r="CO22">
        <v>4.1059710000000003</v>
      </c>
      <c r="CP22">
        <v>2.0357759999999998</v>
      </c>
      <c r="CQ22">
        <v>3.3121499999999999</v>
      </c>
      <c r="CR22">
        <v>0.81895700000000005</v>
      </c>
      <c r="CS22">
        <v>2.6711429999999998</v>
      </c>
      <c r="CT22">
        <v>0</v>
      </c>
      <c r="CU22">
        <v>0</v>
      </c>
      <c r="CV22">
        <v>0</v>
      </c>
      <c r="CW22">
        <v>0.91923299999999997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76.268946999999997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345.23275799999999</v>
      </c>
      <c r="L23">
        <v>219.77660399999999</v>
      </c>
      <c r="M23">
        <v>88.840812</v>
      </c>
      <c r="N23">
        <v>113.925291</v>
      </c>
      <c r="O23">
        <v>119.311623</v>
      </c>
      <c r="P23">
        <v>117.59724</v>
      </c>
      <c r="Q23">
        <v>11.144739</v>
      </c>
      <c r="R23">
        <v>14.131157999999999</v>
      </c>
      <c r="S23">
        <v>9.9335500000000003</v>
      </c>
      <c r="T23">
        <v>0.535416</v>
      </c>
      <c r="U23">
        <v>333.65499799999998</v>
      </c>
      <c r="V23">
        <v>1.9121999999999999</v>
      </c>
      <c r="W23">
        <v>13.385400000000001</v>
      </c>
      <c r="X23">
        <v>38.244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8.742578</v>
      </c>
      <c r="AG23">
        <v>42.739964999999998</v>
      </c>
      <c r="AH23">
        <v>0</v>
      </c>
      <c r="AI23">
        <v>0</v>
      </c>
      <c r="AJ23">
        <v>0</v>
      </c>
      <c r="AK23">
        <v>52.428221999999998</v>
      </c>
      <c r="AL23">
        <v>2.4441739999999998</v>
      </c>
      <c r="AM23">
        <v>0</v>
      </c>
      <c r="AN23">
        <v>0.63682000000000005</v>
      </c>
      <c r="AO23">
        <v>0</v>
      </c>
      <c r="AP23">
        <v>2.4495279999999999</v>
      </c>
      <c r="AQ23">
        <v>0</v>
      </c>
      <c r="AR23">
        <v>4.2221380000000002</v>
      </c>
      <c r="AS23">
        <v>4.8873540000000002</v>
      </c>
      <c r="AT23">
        <v>13.550613999999999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76.388947000000002</v>
      </c>
      <c r="BA23">
        <f t="shared" si="1"/>
        <v>1636.1161289999998</v>
      </c>
      <c r="BD23">
        <v>6.46</v>
      </c>
      <c r="BE23">
        <v>1.84</v>
      </c>
      <c r="BF23">
        <v>2.87</v>
      </c>
      <c r="BG23">
        <v>1.71</v>
      </c>
      <c r="BH23">
        <v>6.02</v>
      </c>
      <c r="BI23">
        <v>0.84</v>
      </c>
      <c r="BJ23">
        <v>1.1100000000000001</v>
      </c>
      <c r="BK23">
        <v>0.87</v>
      </c>
      <c r="BL23">
        <v>0.83</v>
      </c>
      <c r="BM23">
        <v>0.15</v>
      </c>
      <c r="BN23">
        <v>2.2400000000000002</v>
      </c>
      <c r="BO23">
        <v>3.6</v>
      </c>
      <c r="BP23">
        <v>0.25</v>
      </c>
      <c r="BQ23">
        <v>1.94</v>
      </c>
      <c r="BR23">
        <v>2.09</v>
      </c>
      <c r="BS23">
        <v>1.57</v>
      </c>
      <c r="BT23">
        <v>2.8390170000000001</v>
      </c>
      <c r="BU23">
        <v>1.2831159999999999</v>
      </c>
      <c r="BV23">
        <v>1.9085190000000001</v>
      </c>
      <c r="BW23">
        <v>0.92868600000000001</v>
      </c>
      <c r="BX23">
        <v>1.873359</v>
      </c>
      <c r="BY23">
        <v>2.5662319999999998</v>
      </c>
      <c r="BZ23">
        <v>1.2694289999999999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5.0811400000000004</v>
      </c>
      <c r="CK23">
        <v>1.788205</v>
      </c>
      <c r="CL23">
        <v>1.8527420000000001</v>
      </c>
      <c r="CM23">
        <v>3.3578459999999999</v>
      </c>
      <c r="CN23">
        <v>3.387426</v>
      </c>
      <c r="CO23">
        <v>4.1059710000000003</v>
      </c>
      <c r="CP23">
        <v>2.0357759999999998</v>
      </c>
      <c r="CQ23">
        <v>3.3121499999999999</v>
      </c>
      <c r="CR23">
        <v>0.81895700000000005</v>
      </c>
      <c r="CS23">
        <v>2.6711429999999998</v>
      </c>
      <c r="CT23">
        <v>0</v>
      </c>
      <c r="CU23">
        <v>0</v>
      </c>
      <c r="CV23">
        <v>0</v>
      </c>
      <c r="CW23">
        <v>0.91923299999999997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76.388947000000002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345.19232</v>
      </c>
      <c r="L24">
        <v>219.77660399999999</v>
      </c>
      <c r="M24">
        <v>88.840812</v>
      </c>
      <c r="N24">
        <v>113.925291</v>
      </c>
      <c r="O24">
        <v>119.311623</v>
      </c>
      <c r="P24">
        <v>117.59724</v>
      </c>
      <c r="Q24">
        <v>11.144739</v>
      </c>
      <c r="R24">
        <v>14.131157999999999</v>
      </c>
      <c r="S24">
        <v>9.9335500000000003</v>
      </c>
      <c r="T24">
        <v>0.535416</v>
      </c>
      <c r="U24">
        <v>333.65499799999998</v>
      </c>
      <c r="V24">
        <v>6.317526</v>
      </c>
      <c r="W24">
        <v>17.148695</v>
      </c>
      <c r="X24">
        <v>58.159562999999999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8.742578</v>
      </c>
      <c r="AG24">
        <v>42.739964999999998</v>
      </c>
      <c r="AH24">
        <v>0</v>
      </c>
      <c r="AI24">
        <v>0</v>
      </c>
      <c r="AJ24">
        <v>0</v>
      </c>
      <c r="AK24">
        <v>52.428221999999998</v>
      </c>
      <c r="AL24">
        <v>2.4441739999999998</v>
      </c>
      <c r="AM24">
        <v>0</v>
      </c>
      <c r="AN24">
        <v>0.63682000000000005</v>
      </c>
      <c r="AO24">
        <v>0</v>
      </c>
      <c r="AP24">
        <v>2.4495279999999999</v>
      </c>
      <c r="AQ24">
        <v>0</v>
      </c>
      <c r="AR24">
        <v>4.2221380000000002</v>
      </c>
      <c r="AS24">
        <v>4.8873540000000002</v>
      </c>
      <c r="AT24">
        <v>13.550613999999999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76.468947</v>
      </c>
      <c r="BA24">
        <f t="shared" si="1"/>
        <v>1664.2398750000002</v>
      </c>
      <c r="BD24">
        <v>6.46</v>
      </c>
      <c r="BE24">
        <v>1.84</v>
      </c>
      <c r="BF24">
        <v>2.87</v>
      </c>
      <c r="BG24">
        <v>1.71</v>
      </c>
      <c r="BH24">
        <v>6.02</v>
      </c>
      <c r="BI24">
        <v>0.84</v>
      </c>
      <c r="BJ24">
        <v>1.19</v>
      </c>
      <c r="BK24">
        <v>0.87</v>
      </c>
      <c r="BL24">
        <v>0.83</v>
      </c>
      <c r="BM24">
        <v>0.15</v>
      </c>
      <c r="BN24">
        <v>2.2400000000000002</v>
      </c>
      <c r="BO24">
        <v>3.6</v>
      </c>
      <c r="BP24">
        <v>0.25</v>
      </c>
      <c r="BQ24">
        <v>1.94</v>
      </c>
      <c r="BR24">
        <v>2.09</v>
      </c>
      <c r="BS24">
        <v>1.57</v>
      </c>
      <c r="BT24">
        <v>2.8390170000000001</v>
      </c>
      <c r="BU24">
        <v>1.2831159999999999</v>
      </c>
      <c r="BV24">
        <v>1.9085190000000001</v>
      </c>
      <c r="BW24">
        <v>0.92868600000000001</v>
      </c>
      <c r="BX24">
        <v>1.873359</v>
      </c>
      <c r="BY24">
        <v>2.5662319999999998</v>
      </c>
      <c r="BZ24">
        <v>1.2694289999999999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5.0811400000000004</v>
      </c>
      <c r="CK24">
        <v>1.788205</v>
      </c>
      <c r="CL24">
        <v>1.8527420000000001</v>
      </c>
      <c r="CM24">
        <v>3.3578459999999999</v>
      </c>
      <c r="CN24">
        <v>3.387426</v>
      </c>
      <c r="CO24">
        <v>4.1059710000000003</v>
      </c>
      <c r="CP24">
        <v>2.0357759999999998</v>
      </c>
      <c r="CQ24">
        <v>3.3121499999999999</v>
      </c>
      <c r="CR24">
        <v>0.81895700000000005</v>
      </c>
      <c r="CS24">
        <v>2.6711429999999998</v>
      </c>
      <c r="CT24">
        <v>0</v>
      </c>
      <c r="CU24">
        <v>0</v>
      </c>
      <c r="CV24">
        <v>0</v>
      </c>
      <c r="CW24">
        <v>0.91923299999999997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76.468947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376.70339999999999</v>
      </c>
      <c r="L25">
        <v>219.77660399999999</v>
      </c>
      <c r="M25">
        <v>88.840812</v>
      </c>
      <c r="N25">
        <v>113.925291</v>
      </c>
      <c r="O25">
        <v>119.311623</v>
      </c>
      <c r="P25">
        <v>117.59724</v>
      </c>
      <c r="Q25">
        <v>10.016295</v>
      </c>
      <c r="R25">
        <v>19.696712000000002</v>
      </c>
      <c r="S25">
        <v>12.025093999999999</v>
      </c>
      <c r="T25">
        <v>0.535416</v>
      </c>
      <c r="U25">
        <v>333.65499799999998</v>
      </c>
      <c r="V25">
        <v>6.317526</v>
      </c>
      <c r="W25">
        <v>19.045511999999999</v>
      </c>
      <c r="X25">
        <v>58.159562999999999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8.742578</v>
      </c>
      <c r="AG25">
        <v>42.739964999999998</v>
      </c>
      <c r="AH25">
        <v>0</v>
      </c>
      <c r="AI25">
        <v>0</v>
      </c>
      <c r="AJ25">
        <v>0</v>
      </c>
      <c r="AK25">
        <v>52.428221999999998</v>
      </c>
      <c r="AL25">
        <v>2.4441739999999998</v>
      </c>
      <c r="AM25">
        <v>0</v>
      </c>
      <c r="AN25">
        <v>0.63682000000000005</v>
      </c>
      <c r="AO25">
        <v>0</v>
      </c>
      <c r="AP25">
        <v>2.4495279999999999</v>
      </c>
      <c r="AQ25">
        <v>0</v>
      </c>
      <c r="AR25">
        <v>4.2221380000000002</v>
      </c>
      <c r="AS25">
        <v>4.8873540000000002</v>
      </c>
      <c r="AT25">
        <v>13.550613999999999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76.499115000000003</v>
      </c>
      <c r="BA25">
        <f t="shared" si="1"/>
        <v>1704.206594</v>
      </c>
      <c r="BD25">
        <v>6.46</v>
      </c>
      <c r="BE25">
        <v>1.84</v>
      </c>
      <c r="BF25">
        <v>2.87</v>
      </c>
      <c r="BG25">
        <v>1.71</v>
      </c>
      <c r="BH25">
        <v>6.02</v>
      </c>
      <c r="BI25">
        <v>0.84</v>
      </c>
      <c r="BJ25">
        <v>1.21</v>
      </c>
      <c r="BK25">
        <v>0.87</v>
      </c>
      <c r="BL25">
        <v>0.83</v>
      </c>
      <c r="BM25">
        <v>0.15</v>
      </c>
      <c r="BN25">
        <v>2.2400000000000002</v>
      </c>
      <c r="BO25">
        <v>3.6</v>
      </c>
      <c r="BP25">
        <v>0.25</v>
      </c>
      <c r="BQ25">
        <v>1.94</v>
      </c>
      <c r="BR25">
        <v>2.09</v>
      </c>
      <c r="BS25">
        <v>1.57</v>
      </c>
      <c r="BT25">
        <v>2.8390170000000001</v>
      </c>
      <c r="BU25">
        <v>1.2831159999999999</v>
      </c>
      <c r="BV25">
        <v>1.918687</v>
      </c>
      <c r="BW25">
        <v>0.92868600000000001</v>
      </c>
      <c r="BX25">
        <v>1.873359</v>
      </c>
      <c r="BY25">
        <v>2.5662319999999998</v>
      </c>
      <c r="BZ25">
        <v>1.2694289999999999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5.0811400000000004</v>
      </c>
      <c r="CK25">
        <v>1.788205</v>
      </c>
      <c r="CL25">
        <v>1.8527420000000001</v>
      </c>
      <c r="CM25">
        <v>3.3578459999999999</v>
      </c>
      <c r="CN25">
        <v>3.387426</v>
      </c>
      <c r="CO25">
        <v>4.1059710000000003</v>
      </c>
      <c r="CP25">
        <v>2.0357759999999998</v>
      </c>
      <c r="CQ25">
        <v>3.3121499999999999</v>
      </c>
      <c r="CR25">
        <v>0.81895700000000005</v>
      </c>
      <c r="CS25">
        <v>2.6711429999999998</v>
      </c>
      <c r="CT25">
        <v>0</v>
      </c>
      <c r="CU25">
        <v>0</v>
      </c>
      <c r="CV25">
        <v>0</v>
      </c>
      <c r="CW25">
        <v>0.91923299999999997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76.499115000000003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450.66213299999998</v>
      </c>
      <c r="L26">
        <v>219.77660399999999</v>
      </c>
      <c r="M26">
        <v>88.840812</v>
      </c>
      <c r="N26">
        <v>113.925291</v>
      </c>
      <c r="O26">
        <v>119.311623</v>
      </c>
      <c r="P26">
        <v>117.59724</v>
      </c>
      <c r="Q26">
        <v>13.344896</v>
      </c>
      <c r="R26">
        <v>30.026033999999999</v>
      </c>
      <c r="S26">
        <v>16.689830000000001</v>
      </c>
      <c r="T26">
        <v>0.535416</v>
      </c>
      <c r="U26">
        <v>333.65499799999998</v>
      </c>
      <c r="V26">
        <v>9.5722020000000008</v>
      </c>
      <c r="W26">
        <v>24.782112000000001</v>
      </c>
      <c r="X26">
        <v>91.952664999999996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5.0826279999999997</v>
      </c>
      <c r="AF26">
        <v>8.742578</v>
      </c>
      <c r="AG26">
        <v>42.739964999999998</v>
      </c>
      <c r="AH26">
        <v>2.8023289999999998</v>
      </c>
      <c r="AI26">
        <v>0</v>
      </c>
      <c r="AJ26">
        <v>0</v>
      </c>
      <c r="AK26">
        <v>52.428221999999998</v>
      </c>
      <c r="AL26">
        <v>2.4441739999999998</v>
      </c>
      <c r="AM26">
        <v>0</v>
      </c>
      <c r="AN26">
        <v>0.63682000000000005</v>
      </c>
      <c r="AO26">
        <v>0</v>
      </c>
      <c r="AP26">
        <v>1.8371459999999999</v>
      </c>
      <c r="AQ26">
        <v>0</v>
      </c>
      <c r="AR26">
        <v>4.2221380000000002</v>
      </c>
      <c r="AS26">
        <v>4.8873540000000002</v>
      </c>
      <c r="AT26">
        <v>13.550613999999999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76.590680000000006</v>
      </c>
      <c r="BA26">
        <f t="shared" si="1"/>
        <v>1846.6365040000003</v>
      </c>
      <c r="BD26">
        <v>6.46</v>
      </c>
      <c r="BE26">
        <v>1.84</v>
      </c>
      <c r="BF26">
        <v>2.87</v>
      </c>
      <c r="BG26">
        <v>1.71</v>
      </c>
      <c r="BH26">
        <v>6.02</v>
      </c>
      <c r="BI26">
        <v>0.86</v>
      </c>
      <c r="BJ26">
        <v>1.26</v>
      </c>
      <c r="BK26">
        <v>0.87</v>
      </c>
      <c r="BL26">
        <v>0.83</v>
      </c>
      <c r="BM26">
        <v>0.15</v>
      </c>
      <c r="BN26">
        <v>2.2400000000000002</v>
      </c>
      <c r="BO26">
        <v>3.6</v>
      </c>
      <c r="BP26">
        <v>0.25</v>
      </c>
      <c r="BQ26">
        <v>1.94</v>
      </c>
      <c r="BR26">
        <v>2.09</v>
      </c>
      <c r="BS26">
        <v>1.57</v>
      </c>
      <c r="BT26">
        <v>2.8390170000000001</v>
      </c>
      <c r="BU26">
        <v>1.2831159999999999</v>
      </c>
      <c r="BV26">
        <v>1.9188350000000001</v>
      </c>
      <c r="BW26">
        <v>0.92868600000000001</v>
      </c>
      <c r="BX26">
        <v>1.873359</v>
      </c>
      <c r="BY26">
        <v>2.5662319999999998</v>
      </c>
      <c r="BZ26">
        <v>1.2694289999999999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5.0811400000000004</v>
      </c>
      <c r="CK26">
        <v>1.788205</v>
      </c>
      <c r="CL26">
        <v>1.8527420000000001</v>
      </c>
      <c r="CM26">
        <v>3.3578459999999999</v>
      </c>
      <c r="CN26">
        <v>3.387426</v>
      </c>
      <c r="CO26">
        <v>4.1059710000000003</v>
      </c>
      <c r="CP26">
        <v>2.0357759999999998</v>
      </c>
      <c r="CQ26">
        <v>3.3121499999999999</v>
      </c>
      <c r="CR26">
        <v>0.81895700000000005</v>
      </c>
      <c r="CS26">
        <v>2.6711429999999998</v>
      </c>
      <c r="CT26">
        <v>0</v>
      </c>
      <c r="CU26">
        <v>0</v>
      </c>
      <c r="CV26">
        <v>2.1416999999999999E-2</v>
      </c>
      <c r="CW26">
        <v>0.91923299999999997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76.590680000000006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596.62886800000001</v>
      </c>
      <c r="L27">
        <v>274.93216200000001</v>
      </c>
      <c r="M27">
        <v>88.840812</v>
      </c>
      <c r="N27">
        <v>113.925291</v>
      </c>
      <c r="O27">
        <v>119.311623</v>
      </c>
      <c r="P27">
        <v>117.59724</v>
      </c>
      <c r="Q27">
        <v>17.456669999999999</v>
      </c>
      <c r="R27">
        <v>39.899583</v>
      </c>
      <c r="S27">
        <v>23.481221999999999</v>
      </c>
      <c r="T27">
        <v>0.535416</v>
      </c>
      <c r="U27">
        <v>333.65499799999998</v>
      </c>
      <c r="V27">
        <v>17.34375</v>
      </c>
      <c r="W27">
        <v>35.620488000000002</v>
      </c>
      <c r="X27">
        <v>138.27194700000001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16.264408</v>
      </c>
      <c r="AF27">
        <v>8.742578</v>
      </c>
      <c r="AG27">
        <v>42.739964999999998</v>
      </c>
      <c r="AH27">
        <v>23.072510000000001</v>
      </c>
      <c r="AI27">
        <v>0</v>
      </c>
      <c r="AJ27">
        <v>0</v>
      </c>
      <c r="AK27">
        <v>52.428221999999998</v>
      </c>
      <c r="AL27">
        <v>2.4441739999999998</v>
      </c>
      <c r="AM27">
        <v>0</v>
      </c>
      <c r="AN27">
        <v>0.63682000000000005</v>
      </c>
      <c r="AO27">
        <v>0</v>
      </c>
      <c r="AP27">
        <v>1.4697169999999999</v>
      </c>
      <c r="AQ27">
        <v>15.144624</v>
      </c>
      <c r="AR27">
        <v>4.2221380000000002</v>
      </c>
      <c r="AS27">
        <v>4.8873540000000002</v>
      </c>
      <c r="AT27">
        <v>13.550613999999999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77.09523200000001</v>
      </c>
      <c r="BA27">
        <f t="shared" si="1"/>
        <v>2180.1984260000004</v>
      </c>
      <c r="BD27">
        <v>6.46</v>
      </c>
      <c r="BE27">
        <v>1.84</v>
      </c>
      <c r="BF27">
        <v>2.87</v>
      </c>
      <c r="BG27">
        <v>1.71</v>
      </c>
      <c r="BH27">
        <v>6.02</v>
      </c>
      <c r="BI27">
        <v>0.86</v>
      </c>
      <c r="BJ27">
        <v>1.28</v>
      </c>
      <c r="BK27">
        <v>0.87</v>
      </c>
      <c r="BL27">
        <v>0.83</v>
      </c>
      <c r="BM27">
        <v>0.15</v>
      </c>
      <c r="BN27">
        <v>2.2400000000000002</v>
      </c>
      <c r="BO27">
        <v>3.6</v>
      </c>
      <c r="BP27">
        <v>0.25</v>
      </c>
      <c r="BQ27">
        <v>1.94</v>
      </c>
      <c r="BR27">
        <v>2.09</v>
      </c>
      <c r="BS27">
        <v>1.57</v>
      </c>
      <c r="BT27">
        <v>2.8390170000000001</v>
      </c>
      <c r="BU27">
        <v>1.2831159999999999</v>
      </c>
      <c r="BV27">
        <v>1.9188350000000001</v>
      </c>
      <c r="BW27">
        <v>0.92868600000000001</v>
      </c>
      <c r="BX27">
        <v>1.873359</v>
      </c>
      <c r="BY27">
        <v>2.5662319999999998</v>
      </c>
      <c r="BZ27">
        <v>1.2694289999999999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5.0811400000000004</v>
      </c>
      <c r="CK27">
        <v>1.788205</v>
      </c>
      <c r="CL27">
        <v>1.8527420000000001</v>
      </c>
      <c r="CM27">
        <v>3.3578459999999999</v>
      </c>
      <c r="CN27">
        <v>3.387426</v>
      </c>
      <c r="CO27">
        <v>4.1059710000000003</v>
      </c>
      <c r="CP27">
        <v>2.0357759999999998</v>
      </c>
      <c r="CQ27">
        <v>3.3121499999999999</v>
      </c>
      <c r="CR27">
        <v>0.81895700000000005</v>
      </c>
      <c r="CS27">
        <v>2.6711429999999998</v>
      </c>
      <c r="CT27">
        <v>0</v>
      </c>
      <c r="CU27">
        <v>0.32124999999999998</v>
      </c>
      <c r="CV27">
        <v>0.18471899999999999</v>
      </c>
      <c r="CW27">
        <v>0.91923299999999997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77.09523200000001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655.14476999999999</v>
      </c>
      <c r="L28">
        <v>386.45007500000003</v>
      </c>
      <c r="M28">
        <v>88.840812</v>
      </c>
      <c r="N28">
        <v>113.925291</v>
      </c>
      <c r="O28">
        <v>119.311623</v>
      </c>
      <c r="P28">
        <v>117.59724</v>
      </c>
      <c r="Q28">
        <v>20.616002000000002</v>
      </c>
      <c r="R28">
        <v>39.899583</v>
      </c>
      <c r="S28">
        <v>24.899139000000002</v>
      </c>
      <c r="T28">
        <v>0.535416</v>
      </c>
      <c r="U28">
        <v>333.65499799999998</v>
      </c>
      <c r="V28">
        <v>17.34375</v>
      </c>
      <c r="W28">
        <v>32.499751000000003</v>
      </c>
      <c r="X28">
        <v>138.27194700000001</v>
      </c>
      <c r="Y28">
        <v>0</v>
      </c>
      <c r="Z28">
        <v>1.0517099999999999</v>
      </c>
      <c r="AA28">
        <v>0</v>
      </c>
      <c r="AB28">
        <v>0</v>
      </c>
      <c r="AC28">
        <v>0</v>
      </c>
      <c r="AD28">
        <v>0</v>
      </c>
      <c r="AE28">
        <v>16.264408</v>
      </c>
      <c r="AF28">
        <v>8.742578</v>
      </c>
      <c r="AG28">
        <v>42.739964999999998</v>
      </c>
      <c r="AH28">
        <v>46.145018999999998</v>
      </c>
      <c r="AI28">
        <v>0</v>
      </c>
      <c r="AJ28">
        <v>0</v>
      </c>
      <c r="AK28">
        <v>52.428221999999998</v>
      </c>
      <c r="AL28">
        <v>2.4441739999999998</v>
      </c>
      <c r="AM28">
        <v>0</v>
      </c>
      <c r="AN28">
        <v>0.63682000000000005</v>
      </c>
      <c r="AO28">
        <v>0</v>
      </c>
      <c r="AP28">
        <v>1.4697169999999999</v>
      </c>
      <c r="AQ28">
        <v>15.144624</v>
      </c>
      <c r="AR28">
        <v>4.2221380000000002</v>
      </c>
      <c r="AS28">
        <v>4.8873540000000002</v>
      </c>
      <c r="AT28">
        <v>13.550613999999999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77.289950000000019</v>
      </c>
      <c r="BA28">
        <f t="shared" si="1"/>
        <v>2376.0076900000008</v>
      </c>
      <c r="BD28">
        <v>6.46</v>
      </c>
      <c r="BE28">
        <v>1.84</v>
      </c>
      <c r="BF28">
        <v>2.87</v>
      </c>
      <c r="BG28">
        <v>1.71</v>
      </c>
      <c r="BH28">
        <v>6.02</v>
      </c>
      <c r="BI28">
        <v>0.86</v>
      </c>
      <c r="BJ28">
        <v>1.28</v>
      </c>
      <c r="BK28">
        <v>0.87</v>
      </c>
      <c r="BL28">
        <v>0.83</v>
      </c>
      <c r="BM28">
        <v>0.16</v>
      </c>
      <c r="BN28">
        <v>2.2400000000000002</v>
      </c>
      <c r="BO28">
        <v>3.6</v>
      </c>
      <c r="BP28">
        <v>0.25</v>
      </c>
      <c r="BQ28">
        <v>1.94</v>
      </c>
      <c r="BR28">
        <v>2.09</v>
      </c>
      <c r="BS28">
        <v>1.57</v>
      </c>
      <c r="BT28">
        <v>2.8390170000000001</v>
      </c>
      <c r="BU28">
        <v>1.2831159999999999</v>
      </c>
      <c r="BV28">
        <v>1.9188350000000001</v>
      </c>
      <c r="BW28">
        <v>0.92868600000000001</v>
      </c>
      <c r="BX28">
        <v>1.873359</v>
      </c>
      <c r="BY28">
        <v>2.5662319999999998</v>
      </c>
      <c r="BZ28">
        <v>1.2694289999999999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5.0811400000000004</v>
      </c>
      <c r="CK28">
        <v>1.788205</v>
      </c>
      <c r="CL28">
        <v>1.8527420000000001</v>
      </c>
      <c r="CM28">
        <v>3.3578459999999999</v>
      </c>
      <c r="CN28">
        <v>3.387426</v>
      </c>
      <c r="CO28">
        <v>4.1059710000000003</v>
      </c>
      <c r="CP28">
        <v>2.0357759999999998</v>
      </c>
      <c r="CQ28">
        <v>3.3121499999999999</v>
      </c>
      <c r="CR28">
        <v>0.81895700000000005</v>
      </c>
      <c r="CS28">
        <v>2.6711429999999998</v>
      </c>
      <c r="CT28">
        <v>0</v>
      </c>
      <c r="CU28">
        <v>0.32124999999999998</v>
      </c>
      <c r="CV28">
        <v>0.36943700000000002</v>
      </c>
      <c r="CW28">
        <v>0.91923299999999997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77.289950000000019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655.14476999999999</v>
      </c>
      <c r="L29">
        <v>476.49976700000002</v>
      </c>
      <c r="M29">
        <v>88.840812</v>
      </c>
      <c r="N29">
        <v>113.925291</v>
      </c>
      <c r="O29">
        <v>119.311623</v>
      </c>
      <c r="P29">
        <v>117.59724</v>
      </c>
      <c r="Q29">
        <v>20.616002000000002</v>
      </c>
      <c r="R29">
        <v>39.899583</v>
      </c>
      <c r="S29">
        <v>24.899139000000002</v>
      </c>
      <c r="T29">
        <v>0.535416</v>
      </c>
      <c r="U29">
        <v>333.65499799999998</v>
      </c>
      <c r="V29">
        <v>17.34375</v>
      </c>
      <c r="W29">
        <v>32.499751000000003</v>
      </c>
      <c r="X29">
        <v>138.27194700000001</v>
      </c>
      <c r="Y29">
        <v>0</v>
      </c>
      <c r="Z29">
        <v>6.8361150000000004</v>
      </c>
      <c r="AA29">
        <v>0</v>
      </c>
      <c r="AB29">
        <v>2.654134</v>
      </c>
      <c r="AC29">
        <v>0</v>
      </c>
      <c r="AD29">
        <v>0</v>
      </c>
      <c r="AE29">
        <v>32.528816999999997</v>
      </c>
      <c r="AF29">
        <v>17.485157000000001</v>
      </c>
      <c r="AG29">
        <v>42.739964999999998</v>
      </c>
      <c r="AH29">
        <v>69.217528999999999</v>
      </c>
      <c r="AI29">
        <v>0</v>
      </c>
      <c r="AJ29">
        <v>0</v>
      </c>
      <c r="AK29">
        <v>52.428221999999998</v>
      </c>
      <c r="AL29">
        <v>2.4441739999999998</v>
      </c>
      <c r="AM29">
        <v>0</v>
      </c>
      <c r="AN29">
        <v>0.63682000000000005</v>
      </c>
      <c r="AO29">
        <v>0</v>
      </c>
      <c r="AP29">
        <v>1.4697169999999999</v>
      </c>
      <c r="AQ29">
        <v>31.172684</v>
      </c>
      <c r="AR29">
        <v>4.2221380000000002</v>
      </c>
      <c r="AS29">
        <v>4.8873540000000002</v>
      </c>
      <c r="AT29">
        <v>13.550613999999999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77.795918000000015</v>
      </c>
      <c r="BA29">
        <f t="shared" si="1"/>
        <v>2539.1094470000007</v>
      </c>
      <c r="BD29">
        <v>6.46</v>
      </c>
      <c r="BE29">
        <v>1.84</v>
      </c>
      <c r="BF29">
        <v>2.87</v>
      </c>
      <c r="BG29">
        <v>1.71</v>
      </c>
      <c r="BH29">
        <v>6.02</v>
      </c>
      <c r="BI29">
        <v>0.86</v>
      </c>
      <c r="BJ29">
        <v>1.28</v>
      </c>
      <c r="BK29">
        <v>0.87</v>
      </c>
      <c r="BL29">
        <v>0.83</v>
      </c>
      <c r="BM29">
        <v>0.16</v>
      </c>
      <c r="BN29">
        <v>2.2400000000000002</v>
      </c>
      <c r="BO29">
        <v>3.6</v>
      </c>
      <c r="BP29">
        <v>0.25</v>
      </c>
      <c r="BQ29">
        <v>1.94</v>
      </c>
      <c r="BR29">
        <v>2.09</v>
      </c>
      <c r="BS29">
        <v>1.57</v>
      </c>
      <c r="BT29">
        <v>2.8390170000000001</v>
      </c>
      <c r="BU29">
        <v>1.2831159999999999</v>
      </c>
      <c r="BV29">
        <v>1.9188350000000001</v>
      </c>
      <c r="BW29">
        <v>0.92868600000000001</v>
      </c>
      <c r="BX29">
        <v>1.873359</v>
      </c>
      <c r="BY29">
        <v>2.5662319999999998</v>
      </c>
      <c r="BZ29">
        <v>1.2694289999999999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5.0811400000000004</v>
      </c>
      <c r="CK29">
        <v>1.788205</v>
      </c>
      <c r="CL29">
        <v>1.8527420000000001</v>
      </c>
      <c r="CM29">
        <v>3.3578459999999999</v>
      </c>
      <c r="CN29">
        <v>3.387426</v>
      </c>
      <c r="CO29">
        <v>4.1059710000000003</v>
      </c>
      <c r="CP29">
        <v>2.0357759999999998</v>
      </c>
      <c r="CQ29">
        <v>3.3121499999999999</v>
      </c>
      <c r="CR29">
        <v>0.81895700000000005</v>
      </c>
      <c r="CS29">
        <v>2.6711429999999998</v>
      </c>
      <c r="CT29">
        <v>0</v>
      </c>
      <c r="CU29">
        <v>0.64249900000000004</v>
      </c>
      <c r="CV29">
        <v>0.55415599999999998</v>
      </c>
      <c r="CW29">
        <v>0.91923299999999997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77.795918000000015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655.14476999999999</v>
      </c>
      <c r="L30">
        <v>484.41291899999999</v>
      </c>
      <c r="M30">
        <v>88.840812</v>
      </c>
      <c r="N30">
        <v>113.925291</v>
      </c>
      <c r="O30">
        <v>119.311623</v>
      </c>
      <c r="P30">
        <v>117.59724</v>
      </c>
      <c r="Q30">
        <v>20.616002000000002</v>
      </c>
      <c r="R30">
        <v>39.899583</v>
      </c>
      <c r="S30">
        <v>24.899139000000002</v>
      </c>
      <c r="T30">
        <v>0.535416</v>
      </c>
      <c r="U30">
        <v>333.65499799999998</v>
      </c>
      <c r="V30">
        <v>17.34375</v>
      </c>
      <c r="W30">
        <v>32.499751000000003</v>
      </c>
      <c r="X30">
        <v>138.27194700000001</v>
      </c>
      <c r="Y30">
        <v>0</v>
      </c>
      <c r="Z30">
        <v>7.3619700000000003</v>
      </c>
      <c r="AA30">
        <v>3.6255310000000001</v>
      </c>
      <c r="AB30">
        <v>5.3082669999999998</v>
      </c>
      <c r="AC30">
        <v>0</v>
      </c>
      <c r="AD30">
        <v>9.0182219999999997</v>
      </c>
      <c r="AE30">
        <v>48.945703999999999</v>
      </c>
      <c r="AF30">
        <v>26.227734999999999</v>
      </c>
      <c r="AG30">
        <v>42.739964999999998</v>
      </c>
      <c r="AH30">
        <v>92.290037999999996</v>
      </c>
      <c r="AI30">
        <v>5.044384</v>
      </c>
      <c r="AJ30">
        <v>0</v>
      </c>
      <c r="AK30">
        <v>52.428221999999998</v>
      </c>
      <c r="AL30">
        <v>2.4441739999999998</v>
      </c>
      <c r="AM30">
        <v>5.1683709999999996</v>
      </c>
      <c r="AN30">
        <v>0.63682000000000005</v>
      </c>
      <c r="AO30">
        <v>0</v>
      </c>
      <c r="AP30">
        <v>1.4697169999999999</v>
      </c>
      <c r="AQ30">
        <v>31.172684</v>
      </c>
      <c r="AR30">
        <v>4.2221380000000002</v>
      </c>
      <c r="AS30">
        <v>4.8873540000000002</v>
      </c>
      <c r="AT30">
        <v>13.550613999999999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78.03341300000001</v>
      </c>
      <c r="BA30">
        <f t="shared" si="1"/>
        <v>2621.5285640000016</v>
      </c>
      <c r="BD30">
        <v>6.46</v>
      </c>
      <c r="BE30">
        <v>1.84</v>
      </c>
      <c r="BF30">
        <v>2.87</v>
      </c>
      <c r="BG30">
        <v>1.71</v>
      </c>
      <c r="BH30">
        <v>6.02</v>
      </c>
      <c r="BI30">
        <v>0.86</v>
      </c>
      <c r="BJ30">
        <v>1.28</v>
      </c>
      <c r="BK30">
        <v>0.87</v>
      </c>
      <c r="BL30">
        <v>0.83</v>
      </c>
      <c r="BM30">
        <v>0.16</v>
      </c>
      <c r="BN30">
        <v>2.2400000000000002</v>
      </c>
      <c r="BO30">
        <v>3.6</v>
      </c>
      <c r="BP30">
        <v>0.25</v>
      </c>
      <c r="BQ30">
        <v>1.94</v>
      </c>
      <c r="BR30">
        <v>2.09</v>
      </c>
      <c r="BS30">
        <v>1.57</v>
      </c>
      <c r="BT30">
        <v>2.8390170000000001</v>
      </c>
      <c r="BU30">
        <v>1.2831159999999999</v>
      </c>
      <c r="BV30">
        <v>1.9188350000000001</v>
      </c>
      <c r="BW30">
        <v>0.92868600000000001</v>
      </c>
      <c r="BX30">
        <v>1.873359</v>
      </c>
      <c r="BY30">
        <v>2.5662319999999998</v>
      </c>
      <c r="BZ30">
        <v>1.2694289999999999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5.0811400000000004</v>
      </c>
      <c r="CK30">
        <v>1.788205</v>
      </c>
      <c r="CL30">
        <v>1.8527420000000001</v>
      </c>
      <c r="CM30">
        <v>3.3578459999999999</v>
      </c>
      <c r="CN30">
        <v>3.387426</v>
      </c>
      <c r="CO30">
        <v>4.1059710000000003</v>
      </c>
      <c r="CP30">
        <v>2.0357759999999998</v>
      </c>
      <c r="CQ30">
        <v>3.3121499999999999</v>
      </c>
      <c r="CR30">
        <v>0.81895700000000005</v>
      </c>
      <c r="CS30">
        <v>2.6711429999999998</v>
      </c>
      <c r="CT30">
        <v>5.2776999999999998E-2</v>
      </c>
      <c r="CU30">
        <v>0.64249900000000004</v>
      </c>
      <c r="CV30">
        <v>0.73887400000000003</v>
      </c>
      <c r="CW30">
        <v>0.91923299999999997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78.03341300000001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655.14476999999999</v>
      </c>
      <c r="L31">
        <v>484.41291899999999</v>
      </c>
      <c r="M31">
        <v>88.840812</v>
      </c>
      <c r="N31">
        <v>113.925291</v>
      </c>
      <c r="O31">
        <v>119.311623</v>
      </c>
      <c r="P31">
        <v>117.59724</v>
      </c>
      <c r="Q31">
        <v>20.616002000000002</v>
      </c>
      <c r="R31">
        <v>39.899583</v>
      </c>
      <c r="S31">
        <v>24.899139000000002</v>
      </c>
      <c r="T31">
        <v>0.535416</v>
      </c>
      <c r="U31">
        <v>333.65499799999998</v>
      </c>
      <c r="V31">
        <v>17.34375</v>
      </c>
      <c r="W31">
        <v>32.499751000000003</v>
      </c>
      <c r="X31">
        <v>138.27194700000001</v>
      </c>
      <c r="Y31">
        <v>0</v>
      </c>
      <c r="Z31">
        <v>16.783187999999999</v>
      </c>
      <c r="AA31">
        <v>13.432593000000001</v>
      </c>
      <c r="AB31">
        <v>26.143215999999999</v>
      </c>
      <c r="AC31">
        <v>0</v>
      </c>
      <c r="AD31">
        <v>18.036443999999999</v>
      </c>
      <c r="AE31">
        <v>48.960951999999999</v>
      </c>
      <c r="AF31">
        <v>29.433347000000001</v>
      </c>
      <c r="AG31">
        <v>42.739964999999998</v>
      </c>
      <c r="AH31">
        <v>113.961383</v>
      </c>
      <c r="AI31">
        <v>16.394247</v>
      </c>
      <c r="AJ31">
        <v>0</v>
      </c>
      <c r="AK31">
        <v>52.428221999999998</v>
      </c>
      <c r="AL31">
        <v>2.4441739999999998</v>
      </c>
      <c r="AM31">
        <v>10.415849</v>
      </c>
      <c r="AN31">
        <v>0.63682000000000005</v>
      </c>
      <c r="AO31">
        <v>0</v>
      </c>
      <c r="AP31">
        <v>1.4697169999999999</v>
      </c>
      <c r="AQ31">
        <v>31.172684</v>
      </c>
      <c r="AR31">
        <v>10.555344</v>
      </c>
      <c r="AS31">
        <v>10.031936999999999</v>
      </c>
      <c r="AT31">
        <v>13.550613999999999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78.802627000000015</v>
      </c>
      <c r="BA31">
        <f t="shared" si="1"/>
        <v>2724.3465640000009</v>
      </c>
      <c r="BD31">
        <v>6.64</v>
      </c>
      <c r="BE31">
        <v>1.84</v>
      </c>
      <c r="BF31">
        <v>2.87</v>
      </c>
      <c r="BG31">
        <v>1.71</v>
      </c>
      <c r="BH31">
        <v>6.02</v>
      </c>
      <c r="BI31">
        <v>0.86</v>
      </c>
      <c r="BJ31">
        <v>1.27</v>
      </c>
      <c r="BK31">
        <v>0.87</v>
      </c>
      <c r="BL31">
        <v>0.83</v>
      </c>
      <c r="BM31">
        <v>0.16</v>
      </c>
      <c r="BN31">
        <v>2.2400000000000002</v>
      </c>
      <c r="BO31">
        <v>3.6</v>
      </c>
      <c r="BP31">
        <v>0.25</v>
      </c>
      <c r="BQ31">
        <v>1.94</v>
      </c>
      <c r="BR31">
        <v>2.09</v>
      </c>
      <c r="BS31">
        <v>1.57</v>
      </c>
      <c r="BT31">
        <v>2.8390170000000001</v>
      </c>
      <c r="BU31">
        <v>1.2831159999999999</v>
      </c>
      <c r="BV31">
        <v>1.9188350000000001</v>
      </c>
      <c r="BW31">
        <v>0.92868600000000001</v>
      </c>
      <c r="BX31">
        <v>1.873359</v>
      </c>
      <c r="BY31">
        <v>2.5662319999999998</v>
      </c>
      <c r="BZ31">
        <v>1.2694289999999999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5.0811400000000004</v>
      </c>
      <c r="CK31">
        <v>1.788205</v>
      </c>
      <c r="CL31">
        <v>1.8527420000000001</v>
      </c>
      <c r="CM31">
        <v>3.3578459999999999</v>
      </c>
      <c r="CN31">
        <v>3.387426</v>
      </c>
      <c r="CO31">
        <v>4.1059710000000003</v>
      </c>
      <c r="CP31">
        <v>2.0357759999999998</v>
      </c>
      <c r="CQ31">
        <v>3.3121499999999999</v>
      </c>
      <c r="CR31">
        <v>0.81895700000000005</v>
      </c>
      <c r="CS31">
        <v>2.6711429999999998</v>
      </c>
      <c r="CT31">
        <v>0.47798099999999999</v>
      </c>
      <c r="CU31">
        <v>0.64249900000000004</v>
      </c>
      <c r="CV31">
        <v>0.91288400000000003</v>
      </c>
      <c r="CW31">
        <v>0.91923299999999997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78.802627000000015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655.14476999999999</v>
      </c>
      <c r="L32">
        <v>503.00694199999998</v>
      </c>
      <c r="M32">
        <v>88.840812</v>
      </c>
      <c r="N32">
        <v>113.925291</v>
      </c>
      <c r="O32">
        <v>119.311623</v>
      </c>
      <c r="P32">
        <v>117.59724</v>
      </c>
      <c r="Q32">
        <v>20.616002000000002</v>
      </c>
      <c r="R32">
        <v>39.899583</v>
      </c>
      <c r="S32">
        <v>24.899139000000002</v>
      </c>
      <c r="T32">
        <v>0.535416</v>
      </c>
      <c r="U32">
        <v>333.65499799999998</v>
      </c>
      <c r="V32">
        <v>17.34375</v>
      </c>
      <c r="W32">
        <v>32.499751000000003</v>
      </c>
      <c r="X32">
        <v>138.27194700000001</v>
      </c>
      <c r="Y32">
        <v>0</v>
      </c>
      <c r="Z32">
        <v>16.783187999999999</v>
      </c>
      <c r="AA32">
        <v>13.432593000000001</v>
      </c>
      <c r="AB32">
        <v>26.143215999999999</v>
      </c>
      <c r="AC32">
        <v>0</v>
      </c>
      <c r="AD32">
        <v>27.054666000000001</v>
      </c>
      <c r="AE32">
        <v>48.960951999999999</v>
      </c>
      <c r="AF32">
        <v>29.433347000000001</v>
      </c>
      <c r="AG32">
        <v>42.739964999999998</v>
      </c>
      <c r="AH32">
        <v>115.362548</v>
      </c>
      <c r="AI32">
        <v>16.394247</v>
      </c>
      <c r="AJ32">
        <v>0</v>
      </c>
      <c r="AK32">
        <v>52.428221999999998</v>
      </c>
      <c r="AL32">
        <v>2.4441739999999998</v>
      </c>
      <c r="AM32">
        <v>15.663327000000001</v>
      </c>
      <c r="AN32">
        <v>0.63682000000000005</v>
      </c>
      <c r="AO32">
        <v>0</v>
      </c>
      <c r="AP32">
        <v>1.4697169999999999</v>
      </c>
      <c r="AQ32">
        <v>62.345368999999998</v>
      </c>
      <c r="AR32">
        <v>26.388359999999999</v>
      </c>
      <c r="AS32">
        <v>15.948207</v>
      </c>
      <c r="AT32">
        <v>13.550613999999999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78.833336000000003</v>
      </c>
      <c r="BA32">
        <f t="shared" si="1"/>
        <v>2811.560132000001</v>
      </c>
      <c r="BD32">
        <v>6.66</v>
      </c>
      <c r="BE32">
        <v>1.84</v>
      </c>
      <c r="BF32">
        <v>2.87</v>
      </c>
      <c r="BG32">
        <v>1.71</v>
      </c>
      <c r="BH32">
        <v>6.02</v>
      </c>
      <c r="BI32">
        <v>0.86</v>
      </c>
      <c r="BJ32">
        <v>1.27</v>
      </c>
      <c r="BK32">
        <v>0.87</v>
      </c>
      <c r="BL32">
        <v>0.83</v>
      </c>
      <c r="BM32">
        <v>0.16</v>
      </c>
      <c r="BN32">
        <v>2.2400000000000002</v>
      </c>
      <c r="BO32">
        <v>3.6</v>
      </c>
      <c r="BP32">
        <v>0.25</v>
      </c>
      <c r="BQ32">
        <v>1.94</v>
      </c>
      <c r="BR32">
        <v>2.09</v>
      </c>
      <c r="BS32">
        <v>1.57</v>
      </c>
      <c r="BT32">
        <v>2.8390170000000001</v>
      </c>
      <c r="BU32">
        <v>1.2831159999999999</v>
      </c>
      <c r="BV32">
        <v>1.9188350000000001</v>
      </c>
      <c r="BW32">
        <v>0.92868600000000001</v>
      </c>
      <c r="BX32">
        <v>1.873359</v>
      </c>
      <c r="BY32">
        <v>2.5662319999999998</v>
      </c>
      <c r="BZ32">
        <v>1.2694289999999999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5.0811400000000004</v>
      </c>
      <c r="CK32">
        <v>1.788205</v>
      </c>
      <c r="CL32">
        <v>1.8527420000000001</v>
      </c>
      <c r="CM32">
        <v>3.3578459999999999</v>
      </c>
      <c r="CN32">
        <v>3.387426</v>
      </c>
      <c r="CO32">
        <v>4.1059710000000003</v>
      </c>
      <c r="CP32">
        <v>2.0357759999999998</v>
      </c>
      <c r="CQ32">
        <v>3.3121499999999999</v>
      </c>
      <c r="CR32">
        <v>0.81895700000000005</v>
      </c>
      <c r="CS32">
        <v>2.6711429999999998</v>
      </c>
      <c r="CT32">
        <v>0.47798099999999999</v>
      </c>
      <c r="CU32">
        <v>0.64249900000000004</v>
      </c>
      <c r="CV32">
        <v>0.923593</v>
      </c>
      <c r="CW32">
        <v>0.91923299999999997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78.833336000000003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655.14476999999999</v>
      </c>
      <c r="L33">
        <v>506.75583899999998</v>
      </c>
      <c r="M33">
        <v>88.840812</v>
      </c>
      <c r="N33">
        <v>113.925291</v>
      </c>
      <c r="O33">
        <v>119.311623</v>
      </c>
      <c r="P33">
        <v>117.59724</v>
      </c>
      <c r="Q33">
        <v>20.616002000000002</v>
      </c>
      <c r="R33">
        <v>39.899583</v>
      </c>
      <c r="S33">
        <v>24.899139000000002</v>
      </c>
      <c r="T33">
        <v>0.535416</v>
      </c>
      <c r="U33">
        <v>333.65499799999998</v>
      </c>
      <c r="V33">
        <v>17.34375</v>
      </c>
      <c r="W33">
        <v>32.499751000000003</v>
      </c>
      <c r="X33">
        <v>138.27194700000001</v>
      </c>
      <c r="Y33">
        <v>0</v>
      </c>
      <c r="Z33">
        <v>16.783187999999999</v>
      </c>
      <c r="AA33">
        <v>13.432593000000001</v>
      </c>
      <c r="AB33">
        <v>26.143215999999999</v>
      </c>
      <c r="AC33">
        <v>0</v>
      </c>
      <c r="AD33">
        <v>27.054666000000001</v>
      </c>
      <c r="AE33">
        <v>48.960951999999999</v>
      </c>
      <c r="AF33">
        <v>29.433347000000001</v>
      </c>
      <c r="AG33">
        <v>42.739964999999998</v>
      </c>
      <c r="AH33">
        <v>115.362548</v>
      </c>
      <c r="AI33">
        <v>16.394247</v>
      </c>
      <c r="AJ33">
        <v>0</v>
      </c>
      <c r="AK33">
        <v>52.428221999999998</v>
      </c>
      <c r="AL33">
        <v>2.4441739999999998</v>
      </c>
      <c r="AM33">
        <v>15.663327000000001</v>
      </c>
      <c r="AN33">
        <v>0.63682000000000005</v>
      </c>
      <c r="AO33">
        <v>0</v>
      </c>
      <c r="AP33">
        <v>1.4697169999999999</v>
      </c>
      <c r="AQ33">
        <v>62.345368999999998</v>
      </c>
      <c r="AR33">
        <v>26.388359999999999</v>
      </c>
      <c r="AS33">
        <v>15.948207</v>
      </c>
      <c r="AT33">
        <v>13.550613999999999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79.403475999999998</v>
      </c>
      <c r="BA33">
        <f t="shared" si="1"/>
        <v>2815.8791690000012</v>
      </c>
      <c r="BD33">
        <v>6.66</v>
      </c>
      <c r="BE33">
        <v>1.84</v>
      </c>
      <c r="BF33">
        <v>2.87</v>
      </c>
      <c r="BG33">
        <v>1.71</v>
      </c>
      <c r="BH33">
        <v>6.02</v>
      </c>
      <c r="BI33">
        <v>0.86</v>
      </c>
      <c r="BJ33">
        <v>1.27</v>
      </c>
      <c r="BK33">
        <v>0.89</v>
      </c>
      <c r="BL33">
        <v>0.83</v>
      </c>
      <c r="BM33">
        <v>0.16</v>
      </c>
      <c r="BN33">
        <v>2.2400000000000002</v>
      </c>
      <c r="BO33">
        <v>3.6</v>
      </c>
      <c r="BP33">
        <v>0.25</v>
      </c>
      <c r="BQ33">
        <v>1.94</v>
      </c>
      <c r="BR33">
        <v>2.09</v>
      </c>
      <c r="BS33">
        <v>1.57</v>
      </c>
      <c r="BT33">
        <v>2.8390170000000001</v>
      </c>
      <c r="BU33">
        <v>1.2831159999999999</v>
      </c>
      <c r="BV33">
        <v>1.9188350000000001</v>
      </c>
      <c r="BW33">
        <v>0.92868600000000001</v>
      </c>
      <c r="BX33">
        <v>1.873359</v>
      </c>
      <c r="BY33">
        <v>2.5662319999999998</v>
      </c>
      <c r="BZ33">
        <v>1.2694289999999999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5.0811400000000004</v>
      </c>
      <c r="CK33">
        <v>1.788205</v>
      </c>
      <c r="CL33">
        <v>1.8527420000000001</v>
      </c>
      <c r="CM33">
        <v>3.3578459999999999</v>
      </c>
      <c r="CN33">
        <v>3.387426</v>
      </c>
      <c r="CO33">
        <v>4.1059710000000003</v>
      </c>
      <c r="CP33">
        <v>2.0357759999999998</v>
      </c>
      <c r="CQ33">
        <v>3.3121499999999999</v>
      </c>
      <c r="CR33">
        <v>0.81895700000000005</v>
      </c>
      <c r="CS33">
        <v>2.6711429999999998</v>
      </c>
      <c r="CT33">
        <v>0.47798099999999999</v>
      </c>
      <c r="CU33">
        <v>1.192639</v>
      </c>
      <c r="CV33">
        <v>0.923593</v>
      </c>
      <c r="CW33">
        <v>0.91923299999999997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79.403475999999998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655.14476999999999</v>
      </c>
      <c r="L34">
        <v>525.35122799999999</v>
      </c>
      <c r="M34">
        <v>88.840812</v>
      </c>
      <c r="N34">
        <v>113.925291</v>
      </c>
      <c r="O34">
        <v>119.311623</v>
      </c>
      <c r="P34">
        <v>117.59724</v>
      </c>
      <c r="Q34">
        <v>20.616002000000002</v>
      </c>
      <c r="R34">
        <v>39.899583</v>
      </c>
      <c r="S34">
        <v>24.899139000000002</v>
      </c>
      <c r="T34">
        <v>0.535416</v>
      </c>
      <c r="U34">
        <v>333.65499799999998</v>
      </c>
      <c r="V34">
        <v>17.34375</v>
      </c>
      <c r="W34">
        <v>32.499751000000003</v>
      </c>
      <c r="X34">
        <v>138.27194700000001</v>
      </c>
      <c r="Y34">
        <v>0</v>
      </c>
      <c r="Z34">
        <v>12.532176</v>
      </c>
      <c r="AA34">
        <v>13.432593000000001</v>
      </c>
      <c r="AB34">
        <v>26.143215999999999</v>
      </c>
      <c r="AC34">
        <v>0</v>
      </c>
      <c r="AD34">
        <v>27.054666000000001</v>
      </c>
      <c r="AE34">
        <v>48.960951999999999</v>
      </c>
      <c r="AF34">
        <v>29.433347000000001</v>
      </c>
      <c r="AG34">
        <v>42.739964999999998</v>
      </c>
      <c r="AH34">
        <v>115.362548</v>
      </c>
      <c r="AI34">
        <v>16.394247</v>
      </c>
      <c r="AJ34">
        <v>0</v>
      </c>
      <c r="AK34">
        <v>52.428221999999998</v>
      </c>
      <c r="AL34">
        <v>2.4441739999999998</v>
      </c>
      <c r="AM34">
        <v>15.663327000000001</v>
      </c>
      <c r="AN34">
        <v>0.63682000000000005</v>
      </c>
      <c r="AO34">
        <v>0</v>
      </c>
      <c r="AP34">
        <v>1.4697169999999999</v>
      </c>
      <c r="AQ34">
        <v>62.345368999999998</v>
      </c>
      <c r="AR34">
        <v>10.555344</v>
      </c>
      <c r="AS34">
        <v>15.948207</v>
      </c>
      <c r="AT34">
        <v>13.550613999999999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79.423475999999994</v>
      </c>
      <c r="BA34">
        <f t="shared" si="1"/>
        <v>2814.410530000001</v>
      </c>
      <c r="BD34">
        <v>6.66</v>
      </c>
      <c r="BE34">
        <v>1.84</v>
      </c>
      <c r="BF34">
        <v>2.87</v>
      </c>
      <c r="BG34">
        <v>1.71</v>
      </c>
      <c r="BH34">
        <v>6.02</v>
      </c>
      <c r="BI34">
        <v>0.86</v>
      </c>
      <c r="BJ34">
        <v>1.27</v>
      </c>
      <c r="BK34">
        <v>0.91</v>
      </c>
      <c r="BL34">
        <v>0.83</v>
      </c>
      <c r="BM34">
        <v>0.16</v>
      </c>
      <c r="BN34">
        <v>2.2400000000000002</v>
      </c>
      <c r="BO34">
        <v>3.6</v>
      </c>
      <c r="BP34">
        <v>0.25</v>
      </c>
      <c r="BQ34">
        <v>1.94</v>
      </c>
      <c r="BR34">
        <v>2.09</v>
      </c>
      <c r="BS34">
        <v>1.57</v>
      </c>
      <c r="BT34">
        <v>2.8390170000000001</v>
      </c>
      <c r="BU34">
        <v>1.2831159999999999</v>
      </c>
      <c r="BV34">
        <v>1.9188350000000001</v>
      </c>
      <c r="BW34">
        <v>0.92868600000000001</v>
      </c>
      <c r="BX34">
        <v>1.873359</v>
      </c>
      <c r="BY34">
        <v>2.5662319999999998</v>
      </c>
      <c r="BZ34">
        <v>1.2694289999999999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5.0811400000000004</v>
      </c>
      <c r="CK34">
        <v>1.788205</v>
      </c>
      <c r="CL34">
        <v>1.8527420000000001</v>
      </c>
      <c r="CM34">
        <v>3.3578459999999999</v>
      </c>
      <c r="CN34">
        <v>3.387426</v>
      </c>
      <c r="CO34">
        <v>4.1059710000000003</v>
      </c>
      <c r="CP34">
        <v>2.0357759999999998</v>
      </c>
      <c r="CQ34">
        <v>3.3121499999999999</v>
      </c>
      <c r="CR34">
        <v>0.81895700000000005</v>
      </c>
      <c r="CS34">
        <v>2.6711429999999998</v>
      </c>
      <c r="CT34">
        <v>0.47798099999999999</v>
      </c>
      <c r="CU34">
        <v>1.192639</v>
      </c>
      <c r="CV34">
        <v>0.923593</v>
      </c>
      <c r="CW34">
        <v>0.91923299999999997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79.423475999999994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655.14476999999999</v>
      </c>
      <c r="L35">
        <v>528.09725400000002</v>
      </c>
      <c r="M35">
        <v>88.840812</v>
      </c>
      <c r="N35">
        <v>113.925291</v>
      </c>
      <c r="O35">
        <v>119.311623</v>
      </c>
      <c r="P35">
        <v>117.59724</v>
      </c>
      <c r="Q35">
        <v>20.616002000000002</v>
      </c>
      <c r="R35">
        <v>39.899583</v>
      </c>
      <c r="S35">
        <v>24.899139000000002</v>
      </c>
      <c r="T35">
        <v>0.535416</v>
      </c>
      <c r="U35">
        <v>333.65499799999998</v>
      </c>
      <c r="V35">
        <v>17.34375</v>
      </c>
      <c r="W35">
        <v>32.499751000000003</v>
      </c>
      <c r="X35">
        <v>138.27194700000001</v>
      </c>
      <c r="Y35">
        <v>0</v>
      </c>
      <c r="Z35">
        <v>12.515349000000001</v>
      </c>
      <c r="AA35">
        <v>13.432593000000001</v>
      </c>
      <c r="AB35">
        <v>26.143215999999999</v>
      </c>
      <c r="AC35">
        <v>0</v>
      </c>
      <c r="AD35">
        <v>27.054666000000001</v>
      </c>
      <c r="AE35">
        <v>48.960951999999999</v>
      </c>
      <c r="AF35">
        <v>29.433347000000001</v>
      </c>
      <c r="AG35">
        <v>42.739964999999998</v>
      </c>
      <c r="AH35">
        <v>115.362548</v>
      </c>
      <c r="AI35">
        <v>16.394247</v>
      </c>
      <c r="AJ35">
        <v>0</v>
      </c>
      <c r="AK35">
        <v>52.428221999999998</v>
      </c>
      <c r="AL35">
        <v>2.4441739999999998</v>
      </c>
      <c r="AM35">
        <v>10.415849</v>
      </c>
      <c r="AN35">
        <v>0.63682000000000005</v>
      </c>
      <c r="AO35">
        <v>0</v>
      </c>
      <c r="AP35">
        <v>6.1238200000000003</v>
      </c>
      <c r="AQ35">
        <v>62.345368999999998</v>
      </c>
      <c r="AR35">
        <v>8.4442749999999993</v>
      </c>
      <c r="AS35">
        <v>15.948207</v>
      </c>
      <c r="AT35">
        <v>13.550613999999999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79.523476000000002</v>
      </c>
      <c r="BA35">
        <f t="shared" si="1"/>
        <v>2814.5352850000004</v>
      </c>
      <c r="BD35">
        <v>6.77</v>
      </c>
      <c r="BE35">
        <v>1.84</v>
      </c>
      <c r="BF35">
        <v>2.87</v>
      </c>
      <c r="BG35">
        <v>1.71</v>
      </c>
      <c r="BH35">
        <v>6.02</v>
      </c>
      <c r="BI35">
        <v>0.86</v>
      </c>
      <c r="BJ35">
        <v>1.27</v>
      </c>
      <c r="BK35">
        <v>0.91</v>
      </c>
      <c r="BL35">
        <v>0.83</v>
      </c>
      <c r="BM35">
        <v>0.15</v>
      </c>
      <c r="BN35">
        <v>2.2400000000000002</v>
      </c>
      <c r="BO35">
        <v>3.6</v>
      </c>
      <c r="BP35">
        <v>0.25</v>
      </c>
      <c r="BQ35">
        <v>1.94</v>
      </c>
      <c r="BR35">
        <v>2.09</v>
      </c>
      <c r="BS35">
        <v>1.57</v>
      </c>
      <c r="BT35">
        <v>2.8390170000000001</v>
      </c>
      <c r="BU35">
        <v>1.2831159999999999</v>
      </c>
      <c r="BV35">
        <v>1.9188350000000001</v>
      </c>
      <c r="BW35">
        <v>0.92868600000000001</v>
      </c>
      <c r="BX35">
        <v>1.873359</v>
      </c>
      <c r="BY35">
        <v>2.5662319999999998</v>
      </c>
      <c r="BZ35">
        <v>1.2694289999999999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5.0811400000000004</v>
      </c>
      <c r="CK35">
        <v>1.788205</v>
      </c>
      <c r="CL35">
        <v>1.8527420000000001</v>
      </c>
      <c r="CM35">
        <v>3.3578459999999999</v>
      </c>
      <c r="CN35">
        <v>3.387426</v>
      </c>
      <c r="CO35">
        <v>4.1059710000000003</v>
      </c>
      <c r="CP35">
        <v>2.0357759999999998</v>
      </c>
      <c r="CQ35">
        <v>3.3121499999999999</v>
      </c>
      <c r="CR35">
        <v>0.81895700000000005</v>
      </c>
      <c r="CS35">
        <v>2.6711429999999998</v>
      </c>
      <c r="CT35">
        <v>0.47798099999999999</v>
      </c>
      <c r="CU35">
        <v>1.192639</v>
      </c>
      <c r="CV35">
        <v>0.923593</v>
      </c>
      <c r="CW35">
        <v>0.91923299999999997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79.523476000000002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655.14476999999999</v>
      </c>
      <c r="L36">
        <v>546.59380499999997</v>
      </c>
      <c r="M36">
        <v>88.840812</v>
      </c>
      <c r="N36">
        <v>113.925291</v>
      </c>
      <c r="O36">
        <v>119.311623</v>
      </c>
      <c r="P36">
        <v>117.59724</v>
      </c>
      <c r="Q36">
        <v>20.616002000000002</v>
      </c>
      <c r="R36">
        <v>39.899583</v>
      </c>
      <c r="S36">
        <v>24.899139000000002</v>
      </c>
      <c r="T36">
        <v>0.535416</v>
      </c>
      <c r="U36">
        <v>333.65499799999998</v>
      </c>
      <c r="V36">
        <v>17.34375</v>
      </c>
      <c r="W36">
        <v>32.499751000000003</v>
      </c>
      <c r="X36">
        <v>138.27194700000001</v>
      </c>
      <c r="Y36">
        <v>0</v>
      </c>
      <c r="Z36">
        <v>12.515349000000001</v>
      </c>
      <c r="AA36">
        <v>13.432593000000001</v>
      </c>
      <c r="AB36">
        <v>17.251868000000002</v>
      </c>
      <c r="AC36">
        <v>0</v>
      </c>
      <c r="AD36">
        <v>27.054666000000001</v>
      </c>
      <c r="AE36">
        <v>48.960951999999999</v>
      </c>
      <c r="AF36">
        <v>29.433347000000001</v>
      </c>
      <c r="AG36">
        <v>42.739964999999998</v>
      </c>
      <c r="AH36">
        <v>113.961383</v>
      </c>
      <c r="AI36">
        <v>16.394247</v>
      </c>
      <c r="AJ36">
        <v>0</v>
      </c>
      <c r="AK36">
        <v>52.428221999999998</v>
      </c>
      <c r="AL36">
        <v>2.4441739999999998</v>
      </c>
      <c r="AM36">
        <v>5.2211090000000002</v>
      </c>
      <c r="AN36">
        <v>0.63682000000000005</v>
      </c>
      <c r="AO36">
        <v>0</v>
      </c>
      <c r="AP36">
        <v>6.1238200000000003</v>
      </c>
      <c r="AQ36">
        <v>62.345368999999998</v>
      </c>
      <c r="AR36">
        <v>10.555344</v>
      </c>
      <c r="AS36">
        <v>15.948207</v>
      </c>
      <c r="AT36">
        <v>13.550613999999999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79.512767000000011</v>
      </c>
      <c r="BA36">
        <f t="shared" si="1"/>
        <v>2819.6449430000002</v>
      </c>
      <c r="BD36">
        <v>6.77</v>
      </c>
      <c r="BE36">
        <v>1.84</v>
      </c>
      <c r="BF36">
        <v>2.87</v>
      </c>
      <c r="BG36">
        <v>1.71</v>
      </c>
      <c r="BH36">
        <v>6.02</v>
      </c>
      <c r="BI36">
        <v>0.86</v>
      </c>
      <c r="BJ36">
        <v>1.27</v>
      </c>
      <c r="BK36">
        <v>0.91</v>
      </c>
      <c r="BL36">
        <v>0.83</v>
      </c>
      <c r="BM36">
        <v>0.15</v>
      </c>
      <c r="BN36">
        <v>2.2400000000000002</v>
      </c>
      <c r="BO36">
        <v>3.6</v>
      </c>
      <c r="BP36">
        <v>0.25</v>
      </c>
      <c r="BQ36">
        <v>1.94</v>
      </c>
      <c r="BR36">
        <v>2.09</v>
      </c>
      <c r="BS36">
        <v>1.57</v>
      </c>
      <c r="BT36">
        <v>2.8390170000000001</v>
      </c>
      <c r="BU36">
        <v>1.2831159999999999</v>
      </c>
      <c r="BV36">
        <v>1.9188350000000001</v>
      </c>
      <c r="BW36">
        <v>0.92868600000000001</v>
      </c>
      <c r="BX36">
        <v>1.873359</v>
      </c>
      <c r="BY36">
        <v>2.5662319999999998</v>
      </c>
      <c r="BZ36">
        <v>1.2694289999999999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5.0811400000000004</v>
      </c>
      <c r="CK36">
        <v>1.788205</v>
      </c>
      <c r="CL36">
        <v>1.8527420000000001</v>
      </c>
      <c r="CM36">
        <v>3.3578459999999999</v>
      </c>
      <c r="CN36">
        <v>3.387426</v>
      </c>
      <c r="CO36">
        <v>4.1059710000000003</v>
      </c>
      <c r="CP36">
        <v>2.0357759999999998</v>
      </c>
      <c r="CQ36">
        <v>3.3121499999999999</v>
      </c>
      <c r="CR36">
        <v>0.81895700000000005</v>
      </c>
      <c r="CS36">
        <v>2.6711429999999998</v>
      </c>
      <c r="CT36">
        <v>0.47798099999999999</v>
      </c>
      <c r="CU36">
        <v>1.192639</v>
      </c>
      <c r="CV36">
        <v>0.91288400000000003</v>
      </c>
      <c r="CW36">
        <v>0.91923299999999997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79.512767000000011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655.14476999999999</v>
      </c>
      <c r="L37">
        <v>550.29311600000005</v>
      </c>
      <c r="M37">
        <v>88.840812</v>
      </c>
      <c r="N37">
        <v>113.925291</v>
      </c>
      <c r="O37">
        <v>119.311623</v>
      </c>
      <c r="P37">
        <v>117.59724</v>
      </c>
      <c r="Q37">
        <v>20.616002000000002</v>
      </c>
      <c r="R37">
        <v>39.899583</v>
      </c>
      <c r="S37">
        <v>24.899139000000002</v>
      </c>
      <c r="T37">
        <v>0.535416</v>
      </c>
      <c r="U37">
        <v>333.65499799999998</v>
      </c>
      <c r="V37">
        <v>17.34375</v>
      </c>
      <c r="W37">
        <v>32.499751000000003</v>
      </c>
      <c r="X37">
        <v>138.27194700000001</v>
      </c>
      <c r="Y37">
        <v>0</v>
      </c>
      <c r="Z37">
        <v>6.8361150000000004</v>
      </c>
      <c r="AA37">
        <v>3.6255310000000001</v>
      </c>
      <c r="AB37">
        <v>3.9811999999999999</v>
      </c>
      <c r="AC37">
        <v>0</v>
      </c>
      <c r="AD37">
        <v>18.036443999999999</v>
      </c>
      <c r="AE37">
        <v>32.528816999999997</v>
      </c>
      <c r="AF37">
        <v>17.485157000000001</v>
      </c>
      <c r="AG37">
        <v>42.739964999999998</v>
      </c>
      <c r="AH37">
        <v>92.290037999999996</v>
      </c>
      <c r="AI37">
        <v>5.044384</v>
      </c>
      <c r="AJ37">
        <v>0</v>
      </c>
      <c r="AK37">
        <v>52.428221999999998</v>
      </c>
      <c r="AL37">
        <v>2.4441739999999998</v>
      </c>
      <c r="AM37">
        <v>0</v>
      </c>
      <c r="AN37">
        <v>0.63682000000000005</v>
      </c>
      <c r="AO37">
        <v>0</v>
      </c>
      <c r="AP37">
        <v>6.1238200000000003</v>
      </c>
      <c r="AQ37">
        <v>62.345368999999998</v>
      </c>
      <c r="AR37">
        <v>26.388359999999999</v>
      </c>
      <c r="AS37">
        <v>15.948207</v>
      </c>
      <c r="AT37">
        <v>13.550613999999999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79.109867000000008</v>
      </c>
      <c r="BA37">
        <f t="shared" si="1"/>
        <v>2734.3765420000009</v>
      </c>
      <c r="BD37">
        <v>6.77</v>
      </c>
      <c r="BE37">
        <v>1.84</v>
      </c>
      <c r="BF37">
        <v>2.87</v>
      </c>
      <c r="BG37">
        <v>1.71</v>
      </c>
      <c r="BH37">
        <v>6.02</v>
      </c>
      <c r="BI37">
        <v>0.86</v>
      </c>
      <c r="BJ37">
        <v>1.27</v>
      </c>
      <c r="BK37">
        <v>0.91</v>
      </c>
      <c r="BL37">
        <v>0.83</v>
      </c>
      <c r="BM37">
        <v>0.15</v>
      </c>
      <c r="BN37">
        <v>2.2400000000000002</v>
      </c>
      <c r="BO37">
        <v>3.6</v>
      </c>
      <c r="BP37">
        <v>0.25</v>
      </c>
      <c r="BQ37">
        <v>1.94</v>
      </c>
      <c r="BR37">
        <v>2.09</v>
      </c>
      <c r="BS37">
        <v>1.57</v>
      </c>
      <c r="BT37">
        <v>2.8390170000000001</v>
      </c>
      <c r="BU37">
        <v>1.2831159999999999</v>
      </c>
      <c r="BV37">
        <v>1.9188350000000001</v>
      </c>
      <c r="BW37">
        <v>0.92868600000000001</v>
      </c>
      <c r="BX37">
        <v>1.873359</v>
      </c>
      <c r="BY37">
        <v>2.5662319999999998</v>
      </c>
      <c r="BZ37">
        <v>1.2694289999999999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5.0811400000000004</v>
      </c>
      <c r="CK37">
        <v>1.788205</v>
      </c>
      <c r="CL37">
        <v>1.8527420000000001</v>
      </c>
      <c r="CM37">
        <v>3.3578459999999999</v>
      </c>
      <c r="CN37">
        <v>3.387426</v>
      </c>
      <c r="CO37">
        <v>4.1059710000000003</v>
      </c>
      <c r="CP37">
        <v>2.0357759999999998</v>
      </c>
      <c r="CQ37">
        <v>3.3121499999999999</v>
      </c>
      <c r="CR37">
        <v>0.81895700000000005</v>
      </c>
      <c r="CS37">
        <v>2.6711429999999998</v>
      </c>
      <c r="CT37">
        <v>0.47798099999999999</v>
      </c>
      <c r="CU37">
        <v>0.96374899999999997</v>
      </c>
      <c r="CV37">
        <v>0.73887400000000003</v>
      </c>
      <c r="CW37">
        <v>0.91923299999999997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79.109867000000008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655.14476999999999</v>
      </c>
      <c r="L38">
        <v>568.78966700000001</v>
      </c>
      <c r="M38">
        <v>88.840812</v>
      </c>
      <c r="N38">
        <v>113.925291</v>
      </c>
      <c r="O38">
        <v>119.311623</v>
      </c>
      <c r="P38">
        <v>117.59724</v>
      </c>
      <c r="Q38">
        <v>20.616002000000002</v>
      </c>
      <c r="R38">
        <v>39.899583</v>
      </c>
      <c r="S38">
        <v>24.899139000000002</v>
      </c>
      <c r="T38">
        <v>0.535416</v>
      </c>
      <c r="U38">
        <v>333.65499799999998</v>
      </c>
      <c r="V38">
        <v>17.34375</v>
      </c>
      <c r="W38">
        <v>32.499751000000003</v>
      </c>
      <c r="X38">
        <v>138.27194700000001</v>
      </c>
      <c r="Y38">
        <v>0</v>
      </c>
      <c r="Z38">
        <v>1.0517099999999999</v>
      </c>
      <c r="AA38">
        <v>0</v>
      </c>
      <c r="AB38">
        <v>3.3176670000000001</v>
      </c>
      <c r="AC38">
        <v>0</v>
      </c>
      <c r="AD38">
        <v>15.683864</v>
      </c>
      <c r="AE38">
        <v>32.528816999999997</v>
      </c>
      <c r="AF38">
        <v>8.742578</v>
      </c>
      <c r="AG38">
        <v>42.739964999999998</v>
      </c>
      <c r="AH38">
        <v>69.217528999999999</v>
      </c>
      <c r="AI38">
        <v>0</v>
      </c>
      <c r="AJ38">
        <v>0</v>
      </c>
      <c r="AK38">
        <v>52.428221999999998</v>
      </c>
      <c r="AL38">
        <v>2.4441739999999998</v>
      </c>
      <c r="AM38">
        <v>0</v>
      </c>
      <c r="AN38">
        <v>0.63682000000000005</v>
      </c>
      <c r="AO38">
        <v>0</v>
      </c>
      <c r="AP38">
        <v>6.7362029999999997</v>
      </c>
      <c r="AQ38">
        <v>62.345368999999998</v>
      </c>
      <c r="AR38">
        <v>26.388359999999999</v>
      </c>
      <c r="AS38">
        <v>15.948207</v>
      </c>
      <c r="AT38">
        <v>13.550613999999999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78.603899000000013</v>
      </c>
      <c r="BA38">
        <f t="shared" si="1"/>
        <v>2703.6939870000006</v>
      </c>
      <c r="BD38">
        <v>6.77</v>
      </c>
      <c r="BE38">
        <v>1.84</v>
      </c>
      <c r="BF38">
        <v>2.87</v>
      </c>
      <c r="BG38">
        <v>1.71</v>
      </c>
      <c r="BH38">
        <v>6.02</v>
      </c>
      <c r="BI38">
        <v>0.86</v>
      </c>
      <c r="BJ38">
        <v>1.27</v>
      </c>
      <c r="BK38">
        <v>0.91</v>
      </c>
      <c r="BL38">
        <v>0.83</v>
      </c>
      <c r="BM38">
        <v>0.15</v>
      </c>
      <c r="BN38">
        <v>2.2400000000000002</v>
      </c>
      <c r="BO38">
        <v>3.6</v>
      </c>
      <c r="BP38">
        <v>0.25</v>
      </c>
      <c r="BQ38">
        <v>1.94</v>
      </c>
      <c r="BR38">
        <v>2.09</v>
      </c>
      <c r="BS38">
        <v>1.57</v>
      </c>
      <c r="BT38">
        <v>2.8390170000000001</v>
      </c>
      <c r="BU38">
        <v>1.2831159999999999</v>
      </c>
      <c r="BV38">
        <v>1.9188350000000001</v>
      </c>
      <c r="BW38">
        <v>0.92868600000000001</v>
      </c>
      <c r="BX38">
        <v>1.873359</v>
      </c>
      <c r="BY38">
        <v>2.5662319999999998</v>
      </c>
      <c r="BZ38">
        <v>1.2694289999999999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5.0811400000000004</v>
      </c>
      <c r="CK38">
        <v>1.788205</v>
      </c>
      <c r="CL38">
        <v>1.8527420000000001</v>
      </c>
      <c r="CM38">
        <v>3.3578459999999999</v>
      </c>
      <c r="CN38">
        <v>3.387426</v>
      </c>
      <c r="CO38">
        <v>4.1059710000000003</v>
      </c>
      <c r="CP38">
        <v>2.0357759999999998</v>
      </c>
      <c r="CQ38">
        <v>3.3121499999999999</v>
      </c>
      <c r="CR38">
        <v>0.81895700000000005</v>
      </c>
      <c r="CS38">
        <v>2.6711429999999998</v>
      </c>
      <c r="CT38">
        <v>0.47798099999999999</v>
      </c>
      <c r="CU38">
        <v>0.64249900000000004</v>
      </c>
      <c r="CV38">
        <v>0.55415599999999998</v>
      </c>
      <c r="CW38">
        <v>0.91923299999999997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78.603899000000013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655.14476999999999</v>
      </c>
      <c r="L39">
        <v>576.93327299999999</v>
      </c>
      <c r="M39">
        <v>88.840812</v>
      </c>
      <c r="N39">
        <v>113.925291</v>
      </c>
      <c r="O39">
        <v>119.311623</v>
      </c>
      <c r="P39">
        <v>117.59724</v>
      </c>
      <c r="Q39">
        <v>20.616002000000002</v>
      </c>
      <c r="R39">
        <v>39.899583</v>
      </c>
      <c r="S39">
        <v>24.899139000000002</v>
      </c>
      <c r="T39">
        <v>0.535416</v>
      </c>
      <c r="U39">
        <v>332.364262</v>
      </c>
      <c r="V39">
        <v>17.34375</v>
      </c>
      <c r="W39">
        <v>32.499751000000003</v>
      </c>
      <c r="X39">
        <v>138.27194700000001</v>
      </c>
      <c r="Y39">
        <v>0</v>
      </c>
      <c r="Z39">
        <v>0</v>
      </c>
      <c r="AA39">
        <v>0</v>
      </c>
      <c r="AB39">
        <v>3.3176670000000001</v>
      </c>
      <c r="AC39">
        <v>0</v>
      </c>
      <c r="AD39">
        <v>8.1033299999999997</v>
      </c>
      <c r="AE39">
        <v>32.528816999999997</v>
      </c>
      <c r="AF39">
        <v>0</v>
      </c>
      <c r="AG39">
        <v>42.739964999999998</v>
      </c>
      <c r="AH39">
        <v>46.145018999999998</v>
      </c>
      <c r="AI39">
        <v>0</v>
      </c>
      <c r="AJ39">
        <v>0</v>
      </c>
      <c r="AK39">
        <v>52.428221999999998</v>
      </c>
      <c r="AL39">
        <v>2.4441739999999998</v>
      </c>
      <c r="AM39">
        <v>0</v>
      </c>
      <c r="AN39">
        <v>0.63682000000000005</v>
      </c>
      <c r="AO39">
        <v>0</v>
      </c>
      <c r="AP39">
        <v>2.0820989999999999</v>
      </c>
      <c r="AQ39">
        <v>62.345368999999998</v>
      </c>
      <c r="AR39">
        <v>10.555344</v>
      </c>
      <c r="AS39">
        <v>15.948207</v>
      </c>
      <c r="AT39">
        <v>13.550613999999999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77.963837000000012</v>
      </c>
      <c r="BA39">
        <f t="shared" si="1"/>
        <v>2648.9723430000004</v>
      </c>
      <c r="BD39">
        <v>6.66</v>
      </c>
      <c r="BE39">
        <v>1.84</v>
      </c>
      <c r="BF39">
        <v>2.87</v>
      </c>
      <c r="BG39">
        <v>1.71</v>
      </c>
      <c r="BH39">
        <v>6.02</v>
      </c>
      <c r="BI39">
        <v>0.86</v>
      </c>
      <c r="BJ39">
        <v>1.27</v>
      </c>
      <c r="BK39">
        <v>0.91</v>
      </c>
      <c r="BL39">
        <v>0.83</v>
      </c>
      <c r="BM39">
        <v>0.15</v>
      </c>
      <c r="BN39">
        <v>2.2400000000000002</v>
      </c>
      <c r="BO39">
        <v>3.6</v>
      </c>
      <c r="BP39">
        <v>0.25</v>
      </c>
      <c r="BQ39">
        <v>1.94</v>
      </c>
      <c r="BR39">
        <v>2.09</v>
      </c>
      <c r="BS39">
        <v>1.57</v>
      </c>
      <c r="BT39">
        <v>2.8390170000000001</v>
      </c>
      <c r="BU39">
        <v>1.2831159999999999</v>
      </c>
      <c r="BV39">
        <v>1.9188350000000001</v>
      </c>
      <c r="BW39">
        <v>0.92868600000000001</v>
      </c>
      <c r="BX39">
        <v>1.873359</v>
      </c>
      <c r="BY39">
        <v>2.5662319999999998</v>
      </c>
      <c r="BZ39">
        <v>1.2694289999999999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5.0811400000000004</v>
      </c>
      <c r="CK39">
        <v>1.788205</v>
      </c>
      <c r="CL39">
        <v>1.8527420000000001</v>
      </c>
      <c r="CM39">
        <v>3.3578459999999999</v>
      </c>
      <c r="CN39">
        <v>3.387426</v>
      </c>
      <c r="CO39">
        <v>4.1059710000000003</v>
      </c>
      <c r="CP39">
        <v>2.0357759999999998</v>
      </c>
      <c r="CQ39">
        <v>3.3121499999999999</v>
      </c>
      <c r="CR39">
        <v>0.81895700000000005</v>
      </c>
      <c r="CS39">
        <v>2.6711429999999998</v>
      </c>
      <c r="CT39">
        <v>0.47798099999999999</v>
      </c>
      <c r="CU39">
        <v>0.29715599999999998</v>
      </c>
      <c r="CV39">
        <v>0.36943700000000002</v>
      </c>
      <c r="CW39">
        <v>0.91923299999999997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77.963837000000012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655.14476999999999</v>
      </c>
      <c r="L40">
        <v>577.092399</v>
      </c>
      <c r="M40">
        <v>88.840812</v>
      </c>
      <c r="N40">
        <v>113.925291</v>
      </c>
      <c r="O40">
        <v>119.311623</v>
      </c>
      <c r="P40">
        <v>117.59724</v>
      </c>
      <c r="Q40">
        <v>20.616002000000002</v>
      </c>
      <c r="R40">
        <v>39.899583</v>
      </c>
      <c r="S40">
        <v>24.899139000000002</v>
      </c>
      <c r="T40">
        <v>0.535416</v>
      </c>
      <c r="U40">
        <v>332.364262</v>
      </c>
      <c r="V40">
        <v>17.34375</v>
      </c>
      <c r="W40">
        <v>32.499751000000003</v>
      </c>
      <c r="X40">
        <v>138.27194700000001</v>
      </c>
      <c r="Y40">
        <v>0</v>
      </c>
      <c r="Z40">
        <v>0</v>
      </c>
      <c r="AA40">
        <v>0</v>
      </c>
      <c r="AB40">
        <v>3.3176670000000001</v>
      </c>
      <c r="AC40">
        <v>0</v>
      </c>
      <c r="AD40">
        <v>0</v>
      </c>
      <c r="AE40">
        <v>32.528816999999997</v>
      </c>
      <c r="AF40">
        <v>0</v>
      </c>
      <c r="AG40">
        <v>42.739964999999998</v>
      </c>
      <c r="AH40">
        <v>23.072510000000001</v>
      </c>
      <c r="AI40">
        <v>0</v>
      </c>
      <c r="AJ40">
        <v>0</v>
      </c>
      <c r="AK40">
        <v>52.428221999999998</v>
      </c>
      <c r="AL40">
        <v>2.4441739999999998</v>
      </c>
      <c r="AM40">
        <v>0</v>
      </c>
      <c r="AN40">
        <v>0.63682000000000005</v>
      </c>
      <c r="AO40">
        <v>0</v>
      </c>
      <c r="AP40">
        <v>2.0820989999999999</v>
      </c>
      <c r="AQ40">
        <v>62.345368999999998</v>
      </c>
      <c r="AR40">
        <v>8.4442749999999993</v>
      </c>
      <c r="AS40">
        <v>15.948207</v>
      </c>
      <c r="AT40">
        <v>13.550613999999999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77.481963000000007</v>
      </c>
      <c r="BA40">
        <f t="shared" si="1"/>
        <v>2615.3626870000007</v>
      </c>
      <c r="BD40">
        <v>6.66</v>
      </c>
      <c r="BE40">
        <v>1.84</v>
      </c>
      <c r="BF40">
        <v>2.87</v>
      </c>
      <c r="BG40">
        <v>1.71</v>
      </c>
      <c r="BH40">
        <v>6.02</v>
      </c>
      <c r="BI40">
        <v>0.86</v>
      </c>
      <c r="BJ40">
        <v>1.27</v>
      </c>
      <c r="BK40">
        <v>0.91</v>
      </c>
      <c r="BL40">
        <v>0.83</v>
      </c>
      <c r="BM40">
        <v>0.15</v>
      </c>
      <c r="BN40">
        <v>2.2400000000000002</v>
      </c>
      <c r="BO40">
        <v>3.6</v>
      </c>
      <c r="BP40">
        <v>0.25</v>
      </c>
      <c r="BQ40">
        <v>1.94</v>
      </c>
      <c r="BR40">
        <v>2.09</v>
      </c>
      <c r="BS40">
        <v>1.57</v>
      </c>
      <c r="BT40">
        <v>2.8390170000000001</v>
      </c>
      <c r="BU40">
        <v>1.2831159999999999</v>
      </c>
      <c r="BV40">
        <v>1.9188350000000001</v>
      </c>
      <c r="BW40">
        <v>0.92868600000000001</v>
      </c>
      <c r="BX40">
        <v>1.873359</v>
      </c>
      <c r="BY40">
        <v>2.5662319999999998</v>
      </c>
      <c r="BZ40">
        <v>1.2694289999999999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5.0811400000000004</v>
      </c>
      <c r="CK40">
        <v>1.788205</v>
      </c>
      <c r="CL40">
        <v>1.8527420000000001</v>
      </c>
      <c r="CM40">
        <v>3.3578459999999999</v>
      </c>
      <c r="CN40">
        <v>3.387426</v>
      </c>
      <c r="CO40">
        <v>4.1059710000000003</v>
      </c>
      <c r="CP40">
        <v>2.0357759999999998</v>
      </c>
      <c r="CQ40">
        <v>3.3121499999999999</v>
      </c>
      <c r="CR40">
        <v>0.81895700000000005</v>
      </c>
      <c r="CS40">
        <v>2.6711429999999998</v>
      </c>
      <c r="CT40">
        <v>0.47798099999999999</v>
      </c>
      <c r="CU40">
        <v>0</v>
      </c>
      <c r="CV40">
        <v>0.18471899999999999</v>
      </c>
      <c r="CW40">
        <v>0.91923299999999997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77.481963000000007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655.14476999999999</v>
      </c>
      <c r="L41">
        <v>595.58894999999995</v>
      </c>
      <c r="M41">
        <v>88.840812</v>
      </c>
      <c r="N41">
        <v>113.925291</v>
      </c>
      <c r="O41">
        <v>119.311623</v>
      </c>
      <c r="P41">
        <v>117.59724</v>
      </c>
      <c r="Q41">
        <v>20.616002000000002</v>
      </c>
      <c r="R41">
        <v>39.899583</v>
      </c>
      <c r="S41">
        <v>24.899139000000002</v>
      </c>
      <c r="T41">
        <v>0.535416</v>
      </c>
      <c r="U41">
        <v>332.364262</v>
      </c>
      <c r="V41">
        <v>17.34375</v>
      </c>
      <c r="W41">
        <v>32.499751000000003</v>
      </c>
      <c r="X41">
        <v>138.27194700000001</v>
      </c>
      <c r="Y41">
        <v>0</v>
      </c>
      <c r="Z41">
        <v>0</v>
      </c>
      <c r="AA41">
        <v>0</v>
      </c>
      <c r="AB41">
        <v>3.3176670000000001</v>
      </c>
      <c r="AC41">
        <v>0</v>
      </c>
      <c r="AD41">
        <v>0</v>
      </c>
      <c r="AE41">
        <v>32.528816999999997</v>
      </c>
      <c r="AF41">
        <v>0</v>
      </c>
      <c r="AG41">
        <v>42.739964999999998</v>
      </c>
      <c r="AH41">
        <v>20.550412999999999</v>
      </c>
      <c r="AI41">
        <v>0</v>
      </c>
      <c r="AJ41">
        <v>0</v>
      </c>
      <c r="AK41">
        <v>52.428221999999998</v>
      </c>
      <c r="AL41">
        <v>2.4441739999999998</v>
      </c>
      <c r="AM41">
        <v>0</v>
      </c>
      <c r="AN41">
        <v>0.63682000000000005</v>
      </c>
      <c r="AO41">
        <v>0</v>
      </c>
      <c r="AP41">
        <v>2.0820989999999999</v>
      </c>
      <c r="AQ41">
        <v>62.345368999999998</v>
      </c>
      <c r="AR41">
        <v>10.555344</v>
      </c>
      <c r="AS41">
        <v>15.948207</v>
      </c>
      <c r="AT41">
        <v>13.550613999999999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77.014710000000008</v>
      </c>
      <c r="BA41">
        <f t="shared" si="1"/>
        <v>2632.9809570000002</v>
      </c>
      <c r="BD41">
        <v>6.66</v>
      </c>
      <c r="BE41">
        <v>1.84</v>
      </c>
      <c r="BF41">
        <v>2.87</v>
      </c>
      <c r="BG41">
        <v>1.71</v>
      </c>
      <c r="BH41">
        <v>6.02</v>
      </c>
      <c r="BI41">
        <v>0.86</v>
      </c>
      <c r="BJ41">
        <v>1.27</v>
      </c>
      <c r="BK41">
        <v>0.91</v>
      </c>
      <c r="BL41">
        <v>0.83</v>
      </c>
      <c r="BM41">
        <v>0.15</v>
      </c>
      <c r="BN41">
        <v>2.2400000000000002</v>
      </c>
      <c r="BO41">
        <v>3.6</v>
      </c>
      <c r="BP41">
        <v>0.25</v>
      </c>
      <c r="BQ41">
        <v>1.94</v>
      </c>
      <c r="BR41">
        <v>2.09</v>
      </c>
      <c r="BS41">
        <v>1.57</v>
      </c>
      <c r="BT41">
        <v>2.8390170000000001</v>
      </c>
      <c r="BU41">
        <v>1.2831159999999999</v>
      </c>
      <c r="BV41">
        <v>1.8982030000000001</v>
      </c>
      <c r="BW41">
        <v>0.92868600000000001</v>
      </c>
      <c r="BX41">
        <v>1.873359</v>
      </c>
      <c r="BY41">
        <v>2.5662319999999998</v>
      </c>
      <c r="BZ41">
        <v>1.2694289999999999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5.0811400000000004</v>
      </c>
      <c r="CK41">
        <v>1.788205</v>
      </c>
      <c r="CL41">
        <v>1.8527420000000001</v>
      </c>
      <c r="CM41">
        <v>3.3578459999999999</v>
      </c>
      <c r="CN41">
        <v>3.387426</v>
      </c>
      <c r="CO41">
        <v>4.1059710000000003</v>
      </c>
      <c r="CP41">
        <v>2.0357759999999998</v>
      </c>
      <c r="CQ41">
        <v>3.3121499999999999</v>
      </c>
      <c r="CR41">
        <v>0.81895700000000005</v>
      </c>
      <c r="CS41">
        <v>2.6711429999999998</v>
      </c>
      <c r="CT41">
        <v>5.2776999999999998E-2</v>
      </c>
      <c r="CU41">
        <v>0</v>
      </c>
      <c r="CV41">
        <v>0.163302</v>
      </c>
      <c r="CW41">
        <v>0.91923299999999997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77.014710000000008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655.14476999999999</v>
      </c>
      <c r="L42">
        <v>599.28826000000004</v>
      </c>
      <c r="M42">
        <v>88.840812</v>
      </c>
      <c r="N42">
        <v>113.925291</v>
      </c>
      <c r="O42">
        <v>119.311623</v>
      </c>
      <c r="P42">
        <v>117.59724</v>
      </c>
      <c r="Q42">
        <v>20.616002000000002</v>
      </c>
      <c r="R42">
        <v>39.899583</v>
      </c>
      <c r="S42">
        <v>24.899139000000002</v>
      </c>
      <c r="T42">
        <v>0.535416</v>
      </c>
      <c r="U42">
        <v>332.364262</v>
      </c>
      <c r="V42">
        <v>17.34375</v>
      </c>
      <c r="W42">
        <v>32.499751000000003</v>
      </c>
      <c r="X42">
        <v>138.27194700000001</v>
      </c>
      <c r="Y42">
        <v>0</v>
      </c>
      <c r="Z42">
        <v>0</v>
      </c>
      <c r="AA42">
        <v>0</v>
      </c>
      <c r="AB42">
        <v>3.3176670000000001</v>
      </c>
      <c r="AC42">
        <v>0</v>
      </c>
      <c r="AD42">
        <v>0</v>
      </c>
      <c r="AE42">
        <v>21.855298999999999</v>
      </c>
      <c r="AF42">
        <v>0</v>
      </c>
      <c r="AG42">
        <v>42.739964999999998</v>
      </c>
      <c r="AH42">
        <v>17.281029</v>
      </c>
      <c r="AI42">
        <v>0</v>
      </c>
      <c r="AJ42">
        <v>0</v>
      </c>
      <c r="AK42">
        <v>52.428221999999998</v>
      </c>
      <c r="AL42">
        <v>2.4441739999999998</v>
      </c>
      <c r="AM42">
        <v>0</v>
      </c>
      <c r="AN42">
        <v>0.63682000000000005</v>
      </c>
      <c r="AO42">
        <v>0</v>
      </c>
      <c r="AP42">
        <v>2.0820989999999999</v>
      </c>
      <c r="AQ42">
        <v>62.345368999999998</v>
      </c>
      <c r="AR42">
        <v>26.388359999999999</v>
      </c>
      <c r="AS42">
        <v>15.948207</v>
      </c>
      <c r="AT42">
        <v>13.550613999999999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76.947839000000002</v>
      </c>
      <c r="BA42">
        <f t="shared" si="1"/>
        <v>2638.5035100000009</v>
      </c>
      <c r="BD42">
        <v>6.66</v>
      </c>
      <c r="BE42">
        <v>1.84</v>
      </c>
      <c r="BF42">
        <v>2.87</v>
      </c>
      <c r="BG42">
        <v>1.71</v>
      </c>
      <c r="BH42">
        <v>6.02</v>
      </c>
      <c r="BI42">
        <v>0.86</v>
      </c>
      <c r="BJ42">
        <v>1.28</v>
      </c>
      <c r="BK42">
        <v>0.91</v>
      </c>
      <c r="BL42">
        <v>0.83</v>
      </c>
      <c r="BM42">
        <v>0.15</v>
      </c>
      <c r="BN42">
        <v>2.2400000000000002</v>
      </c>
      <c r="BO42">
        <v>3.6</v>
      </c>
      <c r="BP42">
        <v>0.25</v>
      </c>
      <c r="BQ42">
        <v>1.94</v>
      </c>
      <c r="BR42">
        <v>2.09</v>
      </c>
      <c r="BS42">
        <v>1.57</v>
      </c>
      <c r="BT42">
        <v>2.8390170000000001</v>
      </c>
      <c r="BU42">
        <v>1.2831159999999999</v>
      </c>
      <c r="BV42">
        <v>1.8982030000000001</v>
      </c>
      <c r="BW42">
        <v>0.92868600000000001</v>
      </c>
      <c r="BX42">
        <v>1.873359</v>
      </c>
      <c r="BY42">
        <v>2.5662319999999998</v>
      </c>
      <c r="BZ42">
        <v>1.2694289999999999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5.0811400000000004</v>
      </c>
      <c r="CK42">
        <v>1.788205</v>
      </c>
      <c r="CL42">
        <v>1.8527420000000001</v>
      </c>
      <c r="CM42">
        <v>3.3578459999999999</v>
      </c>
      <c r="CN42">
        <v>3.387426</v>
      </c>
      <c r="CO42">
        <v>4.1059710000000003</v>
      </c>
      <c r="CP42">
        <v>2.0357759999999998</v>
      </c>
      <c r="CQ42">
        <v>3.3121499999999999</v>
      </c>
      <c r="CR42">
        <v>0.81895700000000005</v>
      </c>
      <c r="CS42">
        <v>2.6711429999999998</v>
      </c>
      <c r="CT42">
        <v>0</v>
      </c>
      <c r="CU42">
        <v>0</v>
      </c>
      <c r="CV42">
        <v>0.139208</v>
      </c>
      <c r="CW42">
        <v>0.91923299999999997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76.947839000000002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655.14476999999999</v>
      </c>
      <c r="L43">
        <v>599.28826000000004</v>
      </c>
      <c r="M43">
        <v>88.840812</v>
      </c>
      <c r="N43">
        <v>113.925291</v>
      </c>
      <c r="O43">
        <v>119.311623</v>
      </c>
      <c r="P43">
        <v>117.59724</v>
      </c>
      <c r="Q43">
        <v>20.616002000000002</v>
      </c>
      <c r="R43">
        <v>39.899583</v>
      </c>
      <c r="S43">
        <v>24.899139000000002</v>
      </c>
      <c r="T43">
        <v>0.535416</v>
      </c>
      <c r="U43">
        <v>332.364262</v>
      </c>
      <c r="V43">
        <v>17.34375</v>
      </c>
      <c r="W43">
        <v>32.499751000000003</v>
      </c>
      <c r="X43">
        <v>138.27194700000001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16.264408</v>
      </c>
      <c r="AF43">
        <v>0</v>
      </c>
      <c r="AG43">
        <v>42.739964999999998</v>
      </c>
      <c r="AH43">
        <v>0</v>
      </c>
      <c r="AI43">
        <v>0</v>
      </c>
      <c r="AJ43">
        <v>0</v>
      </c>
      <c r="AK43">
        <v>52.428221999999998</v>
      </c>
      <c r="AL43">
        <v>2.4441739999999998</v>
      </c>
      <c r="AM43">
        <v>0</v>
      </c>
      <c r="AN43">
        <v>0.63682000000000005</v>
      </c>
      <c r="AO43">
        <v>0</v>
      </c>
      <c r="AP43">
        <v>2.0820989999999999</v>
      </c>
      <c r="AQ43">
        <v>46.759027000000003</v>
      </c>
      <c r="AR43">
        <v>26.388359999999999</v>
      </c>
      <c r="AS43">
        <v>15.948207</v>
      </c>
      <c r="AT43">
        <v>13.550613999999999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74.408631</v>
      </c>
      <c r="BA43">
        <f t="shared" si="1"/>
        <v>2594.1883730000009</v>
      </c>
      <c r="BD43">
        <v>6.66</v>
      </c>
      <c r="BE43">
        <v>1.84</v>
      </c>
      <c r="BF43">
        <v>2.87</v>
      </c>
      <c r="BG43">
        <v>1.71</v>
      </c>
      <c r="BH43">
        <v>5.58</v>
      </c>
      <c r="BI43">
        <v>0.86</v>
      </c>
      <c r="BJ43">
        <v>1.28</v>
      </c>
      <c r="BK43">
        <v>0.91</v>
      </c>
      <c r="BL43">
        <v>0.66</v>
      </c>
      <c r="BM43">
        <v>0.15</v>
      </c>
      <c r="BN43">
        <v>2.2400000000000002</v>
      </c>
      <c r="BO43">
        <v>1.81</v>
      </c>
      <c r="BP43">
        <v>0.25</v>
      </c>
      <c r="BQ43">
        <v>1.94</v>
      </c>
      <c r="BR43">
        <v>2.09</v>
      </c>
      <c r="BS43">
        <v>1.57</v>
      </c>
      <c r="BT43">
        <v>2.8390170000000001</v>
      </c>
      <c r="BU43">
        <v>1.2831159999999999</v>
      </c>
      <c r="BV43">
        <v>1.8982030000000001</v>
      </c>
      <c r="BW43">
        <v>0.92868600000000001</v>
      </c>
      <c r="BX43">
        <v>1.873359</v>
      </c>
      <c r="BY43">
        <v>2.5662319999999998</v>
      </c>
      <c r="BZ43">
        <v>1.2694289999999999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5.0811400000000004</v>
      </c>
      <c r="CK43">
        <v>1.788205</v>
      </c>
      <c r="CL43">
        <v>1.8527420000000001</v>
      </c>
      <c r="CM43">
        <v>3.3578459999999999</v>
      </c>
      <c r="CN43">
        <v>3.387426</v>
      </c>
      <c r="CO43">
        <v>4.1059710000000003</v>
      </c>
      <c r="CP43">
        <v>2.0357759999999998</v>
      </c>
      <c r="CQ43">
        <v>3.3121499999999999</v>
      </c>
      <c r="CR43">
        <v>0.81895700000000005</v>
      </c>
      <c r="CS43">
        <v>2.6711429999999998</v>
      </c>
      <c r="CT43">
        <v>0</v>
      </c>
      <c r="CU43">
        <v>0</v>
      </c>
      <c r="CV43">
        <v>0</v>
      </c>
      <c r="CW43">
        <v>0.91923299999999997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74.408631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655.14476999999999</v>
      </c>
      <c r="L44">
        <v>599.28826000000004</v>
      </c>
      <c r="M44">
        <v>88.840812</v>
      </c>
      <c r="N44">
        <v>113.925291</v>
      </c>
      <c r="O44">
        <v>119.311623</v>
      </c>
      <c r="P44">
        <v>117.59724</v>
      </c>
      <c r="Q44">
        <v>20.616002000000002</v>
      </c>
      <c r="R44">
        <v>39.899583</v>
      </c>
      <c r="S44">
        <v>24.899139000000002</v>
      </c>
      <c r="T44">
        <v>0.535416</v>
      </c>
      <c r="U44">
        <v>332.364262</v>
      </c>
      <c r="V44">
        <v>17.34375</v>
      </c>
      <c r="W44">
        <v>32.499751000000003</v>
      </c>
      <c r="X44">
        <v>138.27194700000001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42.739964999999998</v>
      </c>
      <c r="AH44">
        <v>0</v>
      </c>
      <c r="AI44">
        <v>0</v>
      </c>
      <c r="AJ44">
        <v>0</v>
      </c>
      <c r="AK44">
        <v>52.428221999999998</v>
      </c>
      <c r="AL44">
        <v>2.4441739999999998</v>
      </c>
      <c r="AM44">
        <v>0</v>
      </c>
      <c r="AN44">
        <v>0.63682000000000005</v>
      </c>
      <c r="AO44">
        <v>0</v>
      </c>
      <c r="AP44">
        <v>2.0820989999999999</v>
      </c>
      <c r="AQ44">
        <v>30.730965999999999</v>
      </c>
      <c r="AR44">
        <v>10.555344</v>
      </c>
      <c r="AS44">
        <v>9.9033219999999993</v>
      </c>
      <c r="AT44">
        <v>13.550613999999999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73.768631000000013</v>
      </c>
      <c r="BA44">
        <f t="shared" si="1"/>
        <v>2539.3780030000012</v>
      </c>
      <c r="BD44">
        <v>6.66</v>
      </c>
      <c r="BE44">
        <v>1.84</v>
      </c>
      <c r="BF44">
        <v>2.87</v>
      </c>
      <c r="BG44">
        <v>1.71</v>
      </c>
      <c r="BH44">
        <v>4.9400000000000004</v>
      </c>
      <c r="BI44">
        <v>0.88</v>
      </c>
      <c r="BJ44">
        <v>1.31</v>
      </c>
      <c r="BK44">
        <v>0.91</v>
      </c>
      <c r="BL44">
        <v>0.66</v>
      </c>
      <c r="BM44">
        <v>0.15</v>
      </c>
      <c r="BN44">
        <v>2.2400000000000002</v>
      </c>
      <c r="BO44">
        <v>1.76</v>
      </c>
      <c r="BP44">
        <v>0.25</v>
      </c>
      <c r="BQ44">
        <v>1.94</v>
      </c>
      <c r="BR44">
        <v>2.09</v>
      </c>
      <c r="BS44">
        <v>1.57</v>
      </c>
      <c r="BT44">
        <v>2.8390170000000001</v>
      </c>
      <c r="BU44">
        <v>1.2831159999999999</v>
      </c>
      <c r="BV44">
        <v>1.8982030000000001</v>
      </c>
      <c r="BW44">
        <v>0.92868600000000001</v>
      </c>
      <c r="BX44">
        <v>1.873359</v>
      </c>
      <c r="BY44">
        <v>2.5662319999999998</v>
      </c>
      <c r="BZ44">
        <v>1.2694289999999999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5.0811400000000004</v>
      </c>
      <c r="CK44">
        <v>1.788205</v>
      </c>
      <c r="CL44">
        <v>1.8527420000000001</v>
      </c>
      <c r="CM44">
        <v>3.3578459999999999</v>
      </c>
      <c r="CN44">
        <v>3.387426</v>
      </c>
      <c r="CO44">
        <v>4.1059710000000003</v>
      </c>
      <c r="CP44">
        <v>2.0357759999999998</v>
      </c>
      <c r="CQ44">
        <v>3.3121499999999999</v>
      </c>
      <c r="CR44">
        <v>0.81895700000000005</v>
      </c>
      <c r="CS44">
        <v>2.6711429999999998</v>
      </c>
      <c r="CT44">
        <v>0</v>
      </c>
      <c r="CU44">
        <v>0</v>
      </c>
      <c r="CV44">
        <v>0</v>
      </c>
      <c r="CW44">
        <v>0.91923299999999997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73.768631000000013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655.14476999999999</v>
      </c>
      <c r="L45">
        <v>501.97162200000002</v>
      </c>
      <c r="M45">
        <v>88.840812</v>
      </c>
      <c r="N45">
        <v>113.925291</v>
      </c>
      <c r="O45">
        <v>119.311623</v>
      </c>
      <c r="P45">
        <v>117.59724</v>
      </c>
      <c r="Q45">
        <v>20.616002000000002</v>
      </c>
      <c r="R45">
        <v>39.899583</v>
      </c>
      <c r="S45">
        <v>24.899139000000002</v>
      </c>
      <c r="T45">
        <v>0.535416</v>
      </c>
      <c r="U45">
        <v>332.364262</v>
      </c>
      <c r="V45">
        <v>17.34375</v>
      </c>
      <c r="W45">
        <v>32.499751000000003</v>
      </c>
      <c r="X45">
        <v>138.27194700000001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42.739964999999998</v>
      </c>
      <c r="AH45">
        <v>0</v>
      </c>
      <c r="AI45">
        <v>0</v>
      </c>
      <c r="AJ45">
        <v>0</v>
      </c>
      <c r="AK45">
        <v>52.428221999999998</v>
      </c>
      <c r="AL45">
        <v>2.4441739999999998</v>
      </c>
      <c r="AM45">
        <v>0</v>
      </c>
      <c r="AN45">
        <v>0.63682000000000005</v>
      </c>
      <c r="AO45">
        <v>0</v>
      </c>
      <c r="AP45">
        <v>2.0820989999999999</v>
      </c>
      <c r="AQ45">
        <v>14.513598</v>
      </c>
      <c r="AR45">
        <v>6.3332059999999997</v>
      </c>
      <c r="AS45">
        <v>9.9033219999999993</v>
      </c>
      <c r="AT45">
        <v>13.550613999999999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73.878631000000013</v>
      </c>
      <c r="BA45">
        <f t="shared" si="1"/>
        <v>2421.7318590000009</v>
      </c>
      <c r="BD45">
        <v>6.66</v>
      </c>
      <c r="BE45">
        <v>1.84</v>
      </c>
      <c r="BF45">
        <v>2.87</v>
      </c>
      <c r="BG45">
        <v>1.71</v>
      </c>
      <c r="BH45">
        <v>4.9400000000000004</v>
      </c>
      <c r="BI45">
        <v>0.99</v>
      </c>
      <c r="BJ45">
        <v>1.31</v>
      </c>
      <c r="BK45">
        <v>0.91</v>
      </c>
      <c r="BL45">
        <v>0.66</v>
      </c>
      <c r="BM45">
        <v>0.15</v>
      </c>
      <c r="BN45">
        <v>2.2400000000000002</v>
      </c>
      <c r="BO45">
        <v>1.76</v>
      </c>
      <c r="BP45">
        <v>0.25</v>
      </c>
      <c r="BQ45">
        <v>1.94</v>
      </c>
      <c r="BR45">
        <v>2.09</v>
      </c>
      <c r="BS45">
        <v>1.57</v>
      </c>
      <c r="BT45">
        <v>2.8390170000000001</v>
      </c>
      <c r="BU45">
        <v>1.2831159999999999</v>
      </c>
      <c r="BV45">
        <v>1.8982030000000001</v>
      </c>
      <c r="BW45">
        <v>0.92868600000000001</v>
      </c>
      <c r="BX45">
        <v>1.873359</v>
      </c>
      <c r="BY45">
        <v>2.5662319999999998</v>
      </c>
      <c r="BZ45">
        <v>1.2694289999999999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5.0811400000000004</v>
      </c>
      <c r="CK45">
        <v>1.788205</v>
      </c>
      <c r="CL45">
        <v>1.8527420000000001</v>
      </c>
      <c r="CM45">
        <v>3.3578459999999999</v>
      </c>
      <c r="CN45">
        <v>3.387426</v>
      </c>
      <c r="CO45">
        <v>4.1059710000000003</v>
      </c>
      <c r="CP45">
        <v>2.0357759999999998</v>
      </c>
      <c r="CQ45">
        <v>3.3121499999999999</v>
      </c>
      <c r="CR45">
        <v>0.81895700000000005</v>
      </c>
      <c r="CS45">
        <v>2.6711429999999998</v>
      </c>
      <c r="CT45">
        <v>0</v>
      </c>
      <c r="CU45">
        <v>0</v>
      </c>
      <c r="CV45">
        <v>0</v>
      </c>
      <c r="CW45">
        <v>0.91923299999999997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73.878631000000013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655.14476999999999</v>
      </c>
      <c r="L46">
        <v>439.89090199999998</v>
      </c>
      <c r="M46">
        <v>88.840812</v>
      </c>
      <c r="N46">
        <v>113.925291</v>
      </c>
      <c r="O46">
        <v>119.311623</v>
      </c>
      <c r="P46">
        <v>117.59724</v>
      </c>
      <c r="Q46">
        <v>20.616002000000002</v>
      </c>
      <c r="R46">
        <v>39.899583</v>
      </c>
      <c r="S46">
        <v>24.899139000000002</v>
      </c>
      <c r="T46">
        <v>0.535416</v>
      </c>
      <c r="U46">
        <v>332.364262</v>
      </c>
      <c r="V46">
        <v>17.34375</v>
      </c>
      <c r="W46">
        <v>32.499751000000003</v>
      </c>
      <c r="X46">
        <v>138.27194700000001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42.739964999999998</v>
      </c>
      <c r="AH46">
        <v>0</v>
      </c>
      <c r="AI46">
        <v>0</v>
      </c>
      <c r="AJ46">
        <v>0</v>
      </c>
      <c r="AK46">
        <v>52.428221999999998</v>
      </c>
      <c r="AL46">
        <v>2.4441739999999998</v>
      </c>
      <c r="AM46">
        <v>0</v>
      </c>
      <c r="AN46">
        <v>0.63682000000000005</v>
      </c>
      <c r="AO46">
        <v>0</v>
      </c>
      <c r="AP46">
        <v>2.0820989999999999</v>
      </c>
      <c r="AQ46">
        <v>0</v>
      </c>
      <c r="AR46">
        <v>6.3332059999999997</v>
      </c>
      <c r="AS46">
        <v>9.9033219999999993</v>
      </c>
      <c r="AT46">
        <v>13.550613999999999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73.908631000000014</v>
      </c>
      <c r="BA46">
        <f t="shared" si="1"/>
        <v>2345.1675410000007</v>
      </c>
      <c r="BD46">
        <v>6.66</v>
      </c>
      <c r="BE46">
        <v>1.84</v>
      </c>
      <c r="BF46">
        <v>2.87</v>
      </c>
      <c r="BG46">
        <v>1.71</v>
      </c>
      <c r="BH46">
        <v>4.9400000000000004</v>
      </c>
      <c r="BI46">
        <v>1.01</v>
      </c>
      <c r="BJ46">
        <v>1.31</v>
      </c>
      <c r="BK46">
        <v>0.91</v>
      </c>
      <c r="BL46">
        <v>0.66</v>
      </c>
      <c r="BM46">
        <v>0.16</v>
      </c>
      <c r="BN46">
        <v>2.2400000000000002</v>
      </c>
      <c r="BO46">
        <v>1.76</v>
      </c>
      <c r="BP46">
        <v>0.25</v>
      </c>
      <c r="BQ46">
        <v>1.94</v>
      </c>
      <c r="BR46">
        <v>2.09</v>
      </c>
      <c r="BS46">
        <v>1.57</v>
      </c>
      <c r="BT46">
        <v>2.8390170000000001</v>
      </c>
      <c r="BU46">
        <v>1.2831159999999999</v>
      </c>
      <c r="BV46">
        <v>1.8982030000000001</v>
      </c>
      <c r="BW46">
        <v>0.92868600000000001</v>
      </c>
      <c r="BX46">
        <v>1.873359</v>
      </c>
      <c r="BY46">
        <v>2.5662319999999998</v>
      </c>
      <c r="BZ46">
        <v>1.2694289999999999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5.0811400000000004</v>
      </c>
      <c r="CK46">
        <v>1.788205</v>
      </c>
      <c r="CL46">
        <v>1.8527420000000001</v>
      </c>
      <c r="CM46">
        <v>3.3578459999999999</v>
      </c>
      <c r="CN46">
        <v>3.387426</v>
      </c>
      <c r="CO46">
        <v>4.1059710000000003</v>
      </c>
      <c r="CP46">
        <v>2.0357759999999998</v>
      </c>
      <c r="CQ46">
        <v>3.3121499999999999</v>
      </c>
      <c r="CR46">
        <v>0.81895700000000005</v>
      </c>
      <c r="CS46">
        <v>2.6711429999999998</v>
      </c>
      <c r="CT46">
        <v>0</v>
      </c>
      <c r="CU46">
        <v>0</v>
      </c>
      <c r="CV46">
        <v>0</v>
      </c>
      <c r="CW46">
        <v>0.91923299999999997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73.908631000000014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655.14476999999999</v>
      </c>
      <c r="L47">
        <v>439.89090199999998</v>
      </c>
      <c r="M47">
        <v>88.840812</v>
      </c>
      <c r="N47">
        <v>113.925291</v>
      </c>
      <c r="O47">
        <v>119.311623</v>
      </c>
      <c r="P47">
        <v>117.59724</v>
      </c>
      <c r="Q47">
        <v>20.616002000000002</v>
      </c>
      <c r="R47">
        <v>39.899583</v>
      </c>
      <c r="S47">
        <v>24.899139000000002</v>
      </c>
      <c r="T47">
        <v>0.535416</v>
      </c>
      <c r="U47">
        <v>332.364262</v>
      </c>
      <c r="V47">
        <v>17.34375</v>
      </c>
      <c r="W47">
        <v>32.499751000000003</v>
      </c>
      <c r="X47">
        <v>138.27194700000001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42.739964999999998</v>
      </c>
      <c r="AH47">
        <v>0</v>
      </c>
      <c r="AI47">
        <v>0</v>
      </c>
      <c r="AJ47">
        <v>0</v>
      </c>
      <c r="AK47">
        <v>52.428221999999998</v>
      </c>
      <c r="AL47">
        <v>2.4441739999999998</v>
      </c>
      <c r="AM47">
        <v>0</v>
      </c>
      <c r="AN47">
        <v>0.63682000000000005</v>
      </c>
      <c r="AO47">
        <v>0</v>
      </c>
      <c r="AP47">
        <v>2.0820989999999999</v>
      </c>
      <c r="AQ47">
        <v>0</v>
      </c>
      <c r="AR47">
        <v>11.821985</v>
      </c>
      <c r="AS47">
        <v>9.9033219999999993</v>
      </c>
      <c r="AT47">
        <v>13.550613999999999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74.287998000000002</v>
      </c>
      <c r="BA47">
        <f t="shared" si="1"/>
        <v>2351.035687000001</v>
      </c>
      <c r="BD47">
        <v>6.66</v>
      </c>
      <c r="BE47">
        <v>1.84</v>
      </c>
      <c r="BF47">
        <v>2.87</v>
      </c>
      <c r="BG47">
        <v>1.71</v>
      </c>
      <c r="BH47">
        <v>5.34</v>
      </c>
      <c r="BI47">
        <v>1.01</v>
      </c>
      <c r="BJ47">
        <v>1.31</v>
      </c>
      <c r="BK47">
        <v>0.91</v>
      </c>
      <c r="BL47">
        <v>0.66</v>
      </c>
      <c r="BM47">
        <v>0.16</v>
      </c>
      <c r="BN47">
        <v>2.2400000000000002</v>
      </c>
      <c r="BO47">
        <v>1.76</v>
      </c>
      <c r="BP47">
        <v>0.25</v>
      </c>
      <c r="BQ47">
        <v>1.94</v>
      </c>
      <c r="BR47">
        <v>2.09</v>
      </c>
      <c r="BS47">
        <v>1.57</v>
      </c>
      <c r="BT47">
        <v>2.8390170000000001</v>
      </c>
      <c r="BU47">
        <v>1.2831159999999999</v>
      </c>
      <c r="BV47">
        <v>1.87757</v>
      </c>
      <c r="BW47">
        <v>0.92868600000000001</v>
      </c>
      <c r="BX47">
        <v>1.873359</v>
      </c>
      <c r="BY47">
        <v>2.5662319999999998</v>
      </c>
      <c r="BZ47">
        <v>1.2694289999999999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5.0811400000000004</v>
      </c>
      <c r="CK47">
        <v>1.788205</v>
      </c>
      <c r="CL47">
        <v>1.8527420000000001</v>
      </c>
      <c r="CM47">
        <v>3.3578459999999999</v>
      </c>
      <c r="CN47">
        <v>3.387426</v>
      </c>
      <c r="CO47">
        <v>4.1059710000000003</v>
      </c>
      <c r="CP47">
        <v>2.0357759999999998</v>
      </c>
      <c r="CQ47">
        <v>3.3121499999999999</v>
      </c>
      <c r="CR47">
        <v>0.81895700000000005</v>
      </c>
      <c r="CS47">
        <v>2.6711429999999998</v>
      </c>
      <c r="CT47">
        <v>0</v>
      </c>
      <c r="CU47">
        <v>0</v>
      </c>
      <c r="CV47">
        <v>0</v>
      </c>
      <c r="CW47">
        <v>0.91923299999999997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74.287998000000002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655.14476999999999</v>
      </c>
      <c r="L48">
        <v>439.89090199999998</v>
      </c>
      <c r="M48">
        <v>88.840812</v>
      </c>
      <c r="N48">
        <v>113.925291</v>
      </c>
      <c r="O48">
        <v>119.311623</v>
      </c>
      <c r="P48">
        <v>117.59724</v>
      </c>
      <c r="Q48">
        <v>20.616002000000002</v>
      </c>
      <c r="R48">
        <v>39.899583</v>
      </c>
      <c r="S48">
        <v>24.899139000000002</v>
      </c>
      <c r="T48">
        <v>0.535416</v>
      </c>
      <c r="U48">
        <v>332.364262</v>
      </c>
      <c r="V48">
        <v>17.34375</v>
      </c>
      <c r="W48">
        <v>32.499751000000003</v>
      </c>
      <c r="X48">
        <v>138.27194700000001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42.739964999999998</v>
      </c>
      <c r="AH48">
        <v>0</v>
      </c>
      <c r="AI48">
        <v>0</v>
      </c>
      <c r="AJ48">
        <v>0</v>
      </c>
      <c r="AK48">
        <v>52.428221999999998</v>
      </c>
      <c r="AL48">
        <v>2.4441739999999998</v>
      </c>
      <c r="AM48">
        <v>0</v>
      </c>
      <c r="AN48">
        <v>0.63682000000000005</v>
      </c>
      <c r="AO48">
        <v>0</v>
      </c>
      <c r="AP48">
        <v>2.0820989999999999</v>
      </c>
      <c r="AQ48">
        <v>0</v>
      </c>
      <c r="AR48">
        <v>11.821985</v>
      </c>
      <c r="AS48">
        <v>9.9033219999999993</v>
      </c>
      <c r="AT48">
        <v>13.550613999999999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74.577997999999994</v>
      </c>
      <c r="BA48">
        <f t="shared" si="1"/>
        <v>2351.3256870000014</v>
      </c>
      <c r="BD48">
        <v>6.66</v>
      </c>
      <c r="BE48">
        <v>1.84</v>
      </c>
      <c r="BF48">
        <v>2.87</v>
      </c>
      <c r="BG48">
        <v>1.71</v>
      </c>
      <c r="BH48">
        <v>5.58</v>
      </c>
      <c r="BI48">
        <v>1.01</v>
      </c>
      <c r="BJ48">
        <v>1.31</v>
      </c>
      <c r="BK48">
        <v>0.91</v>
      </c>
      <c r="BL48">
        <v>0.66</v>
      </c>
      <c r="BM48">
        <v>0.16</v>
      </c>
      <c r="BN48">
        <v>2.2400000000000002</v>
      </c>
      <c r="BO48">
        <v>1.81</v>
      </c>
      <c r="BP48">
        <v>0.25</v>
      </c>
      <c r="BQ48">
        <v>1.94</v>
      </c>
      <c r="BR48">
        <v>2.09</v>
      </c>
      <c r="BS48">
        <v>1.57</v>
      </c>
      <c r="BT48">
        <v>2.8390170000000001</v>
      </c>
      <c r="BU48">
        <v>1.2831159999999999</v>
      </c>
      <c r="BV48">
        <v>1.87757</v>
      </c>
      <c r="BW48">
        <v>0.92868600000000001</v>
      </c>
      <c r="BX48">
        <v>1.873359</v>
      </c>
      <c r="BY48">
        <v>2.5662319999999998</v>
      </c>
      <c r="BZ48">
        <v>1.2694289999999999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5.0811400000000004</v>
      </c>
      <c r="CK48">
        <v>1.788205</v>
      </c>
      <c r="CL48">
        <v>1.8527420000000001</v>
      </c>
      <c r="CM48">
        <v>3.3578459999999999</v>
      </c>
      <c r="CN48">
        <v>3.387426</v>
      </c>
      <c r="CO48">
        <v>4.1059710000000003</v>
      </c>
      <c r="CP48">
        <v>2.0357759999999998</v>
      </c>
      <c r="CQ48">
        <v>3.3121499999999999</v>
      </c>
      <c r="CR48">
        <v>0.81895700000000005</v>
      </c>
      <c r="CS48">
        <v>2.6711429999999998</v>
      </c>
      <c r="CT48">
        <v>0</v>
      </c>
      <c r="CU48">
        <v>0</v>
      </c>
      <c r="CV48">
        <v>0</v>
      </c>
      <c r="CW48">
        <v>0.91923299999999997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74.577997999999994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655.14476999999999</v>
      </c>
      <c r="L49">
        <v>545.70395299999996</v>
      </c>
      <c r="M49">
        <v>88.840812</v>
      </c>
      <c r="N49">
        <v>113.925291</v>
      </c>
      <c r="O49">
        <v>119.311623</v>
      </c>
      <c r="P49">
        <v>117.59724</v>
      </c>
      <c r="Q49">
        <v>20.616002000000002</v>
      </c>
      <c r="R49">
        <v>39.899583</v>
      </c>
      <c r="S49">
        <v>24.899139000000002</v>
      </c>
      <c r="T49">
        <v>0.535416</v>
      </c>
      <c r="U49">
        <v>332.364262</v>
      </c>
      <c r="V49">
        <v>17.34375</v>
      </c>
      <c r="W49">
        <v>32.499751000000003</v>
      </c>
      <c r="X49">
        <v>138.27194700000001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42.739964999999998</v>
      </c>
      <c r="AH49">
        <v>0</v>
      </c>
      <c r="AI49">
        <v>0</v>
      </c>
      <c r="AJ49">
        <v>0</v>
      </c>
      <c r="AK49">
        <v>52.428221999999998</v>
      </c>
      <c r="AL49">
        <v>2.4441739999999998</v>
      </c>
      <c r="AM49">
        <v>0</v>
      </c>
      <c r="AN49">
        <v>0.63682000000000005</v>
      </c>
      <c r="AO49">
        <v>0</v>
      </c>
      <c r="AP49">
        <v>2.0820989999999999</v>
      </c>
      <c r="AQ49">
        <v>0</v>
      </c>
      <c r="AR49">
        <v>6.3332059999999997</v>
      </c>
      <c r="AS49">
        <v>9.9033219999999993</v>
      </c>
      <c r="AT49">
        <v>13.550613999999999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74.777997999999997</v>
      </c>
      <c r="BA49">
        <f t="shared" si="1"/>
        <v>2451.849959000001</v>
      </c>
      <c r="BD49">
        <v>6.66</v>
      </c>
      <c r="BE49">
        <v>1.84</v>
      </c>
      <c r="BF49">
        <v>2.87</v>
      </c>
      <c r="BG49">
        <v>1.71</v>
      </c>
      <c r="BH49">
        <v>5.58</v>
      </c>
      <c r="BI49">
        <v>1.0900000000000001</v>
      </c>
      <c r="BJ49">
        <v>1.39</v>
      </c>
      <c r="BK49">
        <v>0.91</v>
      </c>
      <c r="BL49">
        <v>0.7</v>
      </c>
      <c r="BM49">
        <v>0.16</v>
      </c>
      <c r="BN49">
        <v>2.2400000000000002</v>
      </c>
      <c r="BO49">
        <v>1.81</v>
      </c>
      <c r="BP49">
        <v>0.25</v>
      </c>
      <c r="BQ49">
        <v>1.94</v>
      </c>
      <c r="BR49">
        <v>2.09</v>
      </c>
      <c r="BS49">
        <v>1.57</v>
      </c>
      <c r="BT49">
        <v>2.8390170000000001</v>
      </c>
      <c r="BU49">
        <v>1.2831159999999999</v>
      </c>
      <c r="BV49">
        <v>1.87757</v>
      </c>
      <c r="BW49">
        <v>0.92868600000000001</v>
      </c>
      <c r="BX49">
        <v>1.873359</v>
      </c>
      <c r="BY49">
        <v>2.5662319999999998</v>
      </c>
      <c r="BZ49">
        <v>1.2694289999999999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5.0811400000000004</v>
      </c>
      <c r="CK49">
        <v>1.788205</v>
      </c>
      <c r="CL49">
        <v>1.8527420000000001</v>
      </c>
      <c r="CM49">
        <v>3.3578459999999999</v>
      </c>
      <c r="CN49">
        <v>3.387426</v>
      </c>
      <c r="CO49">
        <v>4.1059710000000003</v>
      </c>
      <c r="CP49">
        <v>2.0357759999999998</v>
      </c>
      <c r="CQ49">
        <v>3.3121499999999999</v>
      </c>
      <c r="CR49">
        <v>0.81895700000000005</v>
      </c>
      <c r="CS49">
        <v>2.6711429999999998</v>
      </c>
      <c r="CT49">
        <v>0</v>
      </c>
      <c r="CU49">
        <v>0</v>
      </c>
      <c r="CV49">
        <v>0</v>
      </c>
      <c r="CW49">
        <v>0.91923299999999997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74.777997999999997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655.14476999999999</v>
      </c>
      <c r="L50">
        <v>543.95575499999995</v>
      </c>
      <c r="M50">
        <v>88.840812</v>
      </c>
      <c r="N50">
        <v>113.925291</v>
      </c>
      <c r="O50">
        <v>119.311623</v>
      </c>
      <c r="P50">
        <v>117.59724</v>
      </c>
      <c r="Q50">
        <v>20.616002000000002</v>
      </c>
      <c r="R50">
        <v>39.899583</v>
      </c>
      <c r="S50">
        <v>24.899139000000002</v>
      </c>
      <c r="T50">
        <v>0.535416</v>
      </c>
      <c r="U50">
        <v>332.364262</v>
      </c>
      <c r="V50">
        <v>17.34375</v>
      </c>
      <c r="W50">
        <v>32.499751000000003</v>
      </c>
      <c r="X50">
        <v>138.27194700000001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42.739964999999998</v>
      </c>
      <c r="AH50">
        <v>0</v>
      </c>
      <c r="AI50">
        <v>0</v>
      </c>
      <c r="AJ50">
        <v>0</v>
      </c>
      <c r="AK50">
        <v>52.428221999999998</v>
      </c>
      <c r="AL50">
        <v>2.4441739999999998</v>
      </c>
      <c r="AM50">
        <v>0</v>
      </c>
      <c r="AN50">
        <v>0.63682000000000005</v>
      </c>
      <c r="AO50">
        <v>0</v>
      </c>
      <c r="AP50">
        <v>2.0820989999999999</v>
      </c>
      <c r="AQ50">
        <v>0</v>
      </c>
      <c r="AR50">
        <v>6.3332059999999997</v>
      </c>
      <c r="AS50">
        <v>9.9033219999999993</v>
      </c>
      <c r="AT50">
        <v>13.550613999999999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74.817998000000003</v>
      </c>
      <c r="BA50">
        <f t="shared" si="1"/>
        <v>2450.1417610000008</v>
      </c>
      <c r="BD50">
        <v>6.66</v>
      </c>
      <c r="BE50">
        <v>1.84</v>
      </c>
      <c r="BF50">
        <v>2.87</v>
      </c>
      <c r="BG50">
        <v>1.71</v>
      </c>
      <c r="BH50">
        <v>5.58</v>
      </c>
      <c r="BI50">
        <v>1.1000000000000001</v>
      </c>
      <c r="BJ50">
        <v>1.4</v>
      </c>
      <c r="BK50">
        <v>0.91</v>
      </c>
      <c r="BL50">
        <v>0.72</v>
      </c>
      <c r="BM50">
        <v>0.16</v>
      </c>
      <c r="BN50">
        <v>2.2400000000000002</v>
      </c>
      <c r="BO50">
        <v>1.81</v>
      </c>
      <c r="BP50">
        <v>0.25</v>
      </c>
      <c r="BQ50">
        <v>1.94</v>
      </c>
      <c r="BR50">
        <v>2.09</v>
      </c>
      <c r="BS50">
        <v>1.57</v>
      </c>
      <c r="BT50">
        <v>2.8390170000000001</v>
      </c>
      <c r="BU50">
        <v>1.2831159999999999</v>
      </c>
      <c r="BV50">
        <v>1.87757</v>
      </c>
      <c r="BW50">
        <v>0.92868600000000001</v>
      </c>
      <c r="BX50">
        <v>1.873359</v>
      </c>
      <c r="BY50">
        <v>2.5662319999999998</v>
      </c>
      <c r="BZ50">
        <v>1.2694289999999999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5.0811400000000004</v>
      </c>
      <c r="CK50">
        <v>1.788205</v>
      </c>
      <c r="CL50">
        <v>1.8527420000000001</v>
      </c>
      <c r="CM50">
        <v>3.3578459999999999</v>
      </c>
      <c r="CN50">
        <v>3.387426</v>
      </c>
      <c r="CO50">
        <v>4.1059710000000003</v>
      </c>
      <c r="CP50">
        <v>2.0357759999999998</v>
      </c>
      <c r="CQ50">
        <v>3.3121499999999999</v>
      </c>
      <c r="CR50">
        <v>0.81895700000000005</v>
      </c>
      <c r="CS50">
        <v>2.6711429999999998</v>
      </c>
      <c r="CT50">
        <v>0</v>
      </c>
      <c r="CU50">
        <v>0</v>
      </c>
      <c r="CV50">
        <v>0</v>
      </c>
      <c r="CW50">
        <v>0.91923299999999997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74.817998000000003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655.14476999999999</v>
      </c>
      <c r="L51">
        <v>487.48460399999999</v>
      </c>
      <c r="M51">
        <v>88.840812</v>
      </c>
      <c r="N51">
        <v>113.925291</v>
      </c>
      <c r="O51">
        <v>119.311623</v>
      </c>
      <c r="P51">
        <v>117.59724</v>
      </c>
      <c r="Q51">
        <v>20.616002000000002</v>
      </c>
      <c r="R51">
        <v>39.899583</v>
      </c>
      <c r="S51">
        <v>24.899139000000002</v>
      </c>
      <c r="T51">
        <v>0.535416</v>
      </c>
      <c r="U51">
        <v>332.364262</v>
      </c>
      <c r="V51">
        <v>17.34375</v>
      </c>
      <c r="W51">
        <v>39.144646000000002</v>
      </c>
      <c r="X51">
        <v>138.27194700000001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8.742578</v>
      </c>
      <c r="AG51">
        <v>42.739964999999998</v>
      </c>
      <c r="AH51">
        <v>0</v>
      </c>
      <c r="AI51">
        <v>0</v>
      </c>
      <c r="AJ51">
        <v>0</v>
      </c>
      <c r="AK51">
        <v>52.428221999999998</v>
      </c>
      <c r="AL51">
        <v>2.4441739999999998</v>
      </c>
      <c r="AM51">
        <v>0</v>
      </c>
      <c r="AN51">
        <v>0.63682000000000005</v>
      </c>
      <c r="AO51">
        <v>0</v>
      </c>
      <c r="AP51">
        <v>2.0820989999999999</v>
      </c>
      <c r="AQ51">
        <v>0</v>
      </c>
      <c r="AR51">
        <v>12.244199</v>
      </c>
      <c r="AS51">
        <v>9.9033219999999993</v>
      </c>
      <c r="AT51">
        <v>13.550613999999999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75.257998000000001</v>
      </c>
      <c r="BA51">
        <f t="shared" si="1"/>
        <v>2415.4090760000017</v>
      </c>
      <c r="BD51">
        <v>6.66</v>
      </c>
      <c r="BE51">
        <v>1.84</v>
      </c>
      <c r="BF51">
        <v>2.87</v>
      </c>
      <c r="BG51">
        <v>1.71</v>
      </c>
      <c r="BH51">
        <v>6.02</v>
      </c>
      <c r="BI51">
        <v>1.1000000000000001</v>
      </c>
      <c r="BJ51">
        <v>1.4</v>
      </c>
      <c r="BK51">
        <v>0.91</v>
      </c>
      <c r="BL51">
        <v>0.72</v>
      </c>
      <c r="BM51">
        <v>0.16</v>
      </c>
      <c r="BN51">
        <v>2.2400000000000002</v>
      </c>
      <c r="BO51">
        <v>1.81</v>
      </c>
      <c r="BP51">
        <v>0.25</v>
      </c>
      <c r="BQ51">
        <v>1.94</v>
      </c>
      <c r="BR51">
        <v>2.09</v>
      </c>
      <c r="BS51">
        <v>1.57</v>
      </c>
      <c r="BT51">
        <v>2.8390170000000001</v>
      </c>
      <c r="BU51">
        <v>1.2831159999999999</v>
      </c>
      <c r="BV51">
        <v>1.87757</v>
      </c>
      <c r="BW51">
        <v>0.92868600000000001</v>
      </c>
      <c r="BX51">
        <v>1.873359</v>
      </c>
      <c r="BY51">
        <v>2.5662319999999998</v>
      </c>
      <c r="BZ51">
        <v>1.2694289999999999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5.0811400000000004</v>
      </c>
      <c r="CK51">
        <v>1.788205</v>
      </c>
      <c r="CL51">
        <v>1.8527420000000001</v>
      </c>
      <c r="CM51">
        <v>3.3578459999999999</v>
      </c>
      <c r="CN51">
        <v>3.387426</v>
      </c>
      <c r="CO51">
        <v>4.1059710000000003</v>
      </c>
      <c r="CP51">
        <v>2.0357759999999998</v>
      </c>
      <c r="CQ51">
        <v>3.3121499999999999</v>
      </c>
      <c r="CR51">
        <v>0.81895700000000005</v>
      </c>
      <c r="CS51">
        <v>2.6711429999999998</v>
      </c>
      <c r="CT51">
        <v>0</v>
      </c>
      <c r="CU51">
        <v>0</v>
      </c>
      <c r="CV51">
        <v>0</v>
      </c>
      <c r="CW51">
        <v>0.91923299999999997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75.257998000000001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655.14476999999999</v>
      </c>
      <c r="L52">
        <v>487.48460399999999</v>
      </c>
      <c r="M52">
        <v>88.840812</v>
      </c>
      <c r="N52">
        <v>113.925291</v>
      </c>
      <c r="O52">
        <v>119.311623</v>
      </c>
      <c r="P52">
        <v>117.59724</v>
      </c>
      <c r="Q52">
        <v>20.616002000000002</v>
      </c>
      <c r="R52">
        <v>39.899583</v>
      </c>
      <c r="S52">
        <v>24.899139000000002</v>
      </c>
      <c r="T52">
        <v>0.535416</v>
      </c>
      <c r="U52">
        <v>332.364262</v>
      </c>
      <c r="V52">
        <v>17.34375</v>
      </c>
      <c r="W52">
        <v>39.144646000000002</v>
      </c>
      <c r="X52">
        <v>138.27194700000001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8.742578</v>
      </c>
      <c r="AG52">
        <v>42.739964999999998</v>
      </c>
      <c r="AH52">
        <v>0</v>
      </c>
      <c r="AI52">
        <v>0</v>
      </c>
      <c r="AJ52">
        <v>0</v>
      </c>
      <c r="AK52">
        <v>52.428221999999998</v>
      </c>
      <c r="AL52">
        <v>2.4441739999999998</v>
      </c>
      <c r="AM52">
        <v>0</v>
      </c>
      <c r="AN52">
        <v>0.63682000000000005</v>
      </c>
      <c r="AO52">
        <v>0</v>
      </c>
      <c r="AP52">
        <v>2.0820989999999999</v>
      </c>
      <c r="AQ52">
        <v>0</v>
      </c>
      <c r="AR52">
        <v>12.244199</v>
      </c>
      <c r="AS52">
        <v>9.9033219999999993</v>
      </c>
      <c r="AT52">
        <v>13.550613999999999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75.137997999999996</v>
      </c>
      <c r="BA52">
        <f t="shared" si="1"/>
        <v>2415.2890760000018</v>
      </c>
      <c r="BD52">
        <v>6.66</v>
      </c>
      <c r="BE52">
        <v>1.84</v>
      </c>
      <c r="BF52">
        <v>2.87</v>
      </c>
      <c r="BG52">
        <v>1.71</v>
      </c>
      <c r="BH52">
        <v>6.02</v>
      </c>
      <c r="BI52">
        <v>0.98</v>
      </c>
      <c r="BJ52">
        <v>1.4</v>
      </c>
      <c r="BK52">
        <v>0.91</v>
      </c>
      <c r="BL52">
        <v>0.72</v>
      </c>
      <c r="BM52">
        <v>0.16</v>
      </c>
      <c r="BN52">
        <v>2.2400000000000002</v>
      </c>
      <c r="BO52">
        <v>1.81</v>
      </c>
      <c r="BP52">
        <v>0.25</v>
      </c>
      <c r="BQ52">
        <v>1.94</v>
      </c>
      <c r="BR52">
        <v>2.09</v>
      </c>
      <c r="BS52">
        <v>1.57</v>
      </c>
      <c r="BT52">
        <v>2.8390170000000001</v>
      </c>
      <c r="BU52">
        <v>1.2831159999999999</v>
      </c>
      <c r="BV52">
        <v>1.87757</v>
      </c>
      <c r="BW52">
        <v>0.92868600000000001</v>
      </c>
      <c r="BX52">
        <v>1.873359</v>
      </c>
      <c r="BY52">
        <v>2.5662319999999998</v>
      </c>
      <c r="BZ52">
        <v>1.2694289999999999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5.0811400000000004</v>
      </c>
      <c r="CK52">
        <v>1.788205</v>
      </c>
      <c r="CL52">
        <v>1.8527420000000001</v>
      </c>
      <c r="CM52">
        <v>3.3578459999999999</v>
      </c>
      <c r="CN52">
        <v>3.387426</v>
      </c>
      <c r="CO52">
        <v>4.1059710000000003</v>
      </c>
      <c r="CP52">
        <v>2.0357759999999998</v>
      </c>
      <c r="CQ52">
        <v>3.3121499999999999</v>
      </c>
      <c r="CR52">
        <v>0.81895700000000005</v>
      </c>
      <c r="CS52">
        <v>2.6711429999999998</v>
      </c>
      <c r="CT52">
        <v>0</v>
      </c>
      <c r="CU52">
        <v>0</v>
      </c>
      <c r="CV52">
        <v>0</v>
      </c>
      <c r="CW52">
        <v>0.91923299999999997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75.137997999999996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655.14476999999999</v>
      </c>
      <c r="L53">
        <v>487.48460399999999</v>
      </c>
      <c r="M53">
        <v>88.840812</v>
      </c>
      <c r="N53">
        <v>113.925291</v>
      </c>
      <c r="O53">
        <v>119.311623</v>
      </c>
      <c r="P53">
        <v>117.59724</v>
      </c>
      <c r="Q53">
        <v>20.616002000000002</v>
      </c>
      <c r="R53">
        <v>39.899583</v>
      </c>
      <c r="S53">
        <v>24.899139000000002</v>
      </c>
      <c r="T53">
        <v>0.535416</v>
      </c>
      <c r="U53">
        <v>332.364262</v>
      </c>
      <c r="V53">
        <v>17.34375</v>
      </c>
      <c r="W53">
        <v>39.144646000000002</v>
      </c>
      <c r="X53">
        <v>138.27194700000001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8.742578</v>
      </c>
      <c r="AG53">
        <v>42.739964999999998</v>
      </c>
      <c r="AH53">
        <v>0</v>
      </c>
      <c r="AI53">
        <v>0</v>
      </c>
      <c r="AJ53">
        <v>0</v>
      </c>
      <c r="AK53">
        <v>52.428221999999998</v>
      </c>
      <c r="AL53">
        <v>2.4441739999999998</v>
      </c>
      <c r="AM53">
        <v>0</v>
      </c>
      <c r="AN53">
        <v>0.63682000000000005</v>
      </c>
      <c r="AO53">
        <v>0</v>
      </c>
      <c r="AP53">
        <v>2.0820989999999999</v>
      </c>
      <c r="AQ53">
        <v>0</v>
      </c>
      <c r="AR53">
        <v>26.388359999999999</v>
      </c>
      <c r="AS53">
        <v>9.9033219999999993</v>
      </c>
      <c r="AT53">
        <v>13.550613999999999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75.137997999999996</v>
      </c>
      <c r="BA53">
        <f t="shared" si="1"/>
        <v>2429.4332370000016</v>
      </c>
      <c r="BD53">
        <v>6.66</v>
      </c>
      <c r="BE53">
        <v>1.84</v>
      </c>
      <c r="BF53">
        <v>2.87</v>
      </c>
      <c r="BG53">
        <v>1.71</v>
      </c>
      <c r="BH53">
        <v>6.02</v>
      </c>
      <c r="BI53">
        <v>0.98</v>
      </c>
      <c r="BJ53">
        <v>1.4</v>
      </c>
      <c r="BK53">
        <v>0.91</v>
      </c>
      <c r="BL53">
        <v>0.72</v>
      </c>
      <c r="BM53">
        <v>0.16</v>
      </c>
      <c r="BN53">
        <v>2.2400000000000002</v>
      </c>
      <c r="BO53">
        <v>1.81</v>
      </c>
      <c r="BP53">
        <v>0.25</v>
      </c>
      <c r="BQ53">
        <v>1.94</v>
      </c>
      <c r="BR53">
        <v>2.09</v>
      </c>
      <c r="BS53">
        <v>1.57</v>
      </c>
      <c r="BT53">
        <v>2.8390170000000001</v>
      </c>
      <c r="BU53">
        <v>1.2831159999999999</v>
      </c>
      <c r="BV53">
        <v>1.87757</v>
      </c>
      <c r="BW53">
        <v>0.92868600000000001</v>
      </c>
      <c r="BX53">
        <v>1.873359</v>
      </c>
      <c r="BY53">
        <v>2.5662319999999998</v>
      </c>
      <c r="BZ53">
        <v>1.2694289999999999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5.0811400000000004</v>
      </c>
      <c r="CK53">
        <v>1.788205</v>
      </c>
      <c r="CL53">
        <v>1.8527420000000001</v>
      </c>
      <c r="CM53">
        <v>3.3578459999999999</v>
      </c>
      <c r="CN53">
        <v>3.387426</v>
      </c>
      <c r="CO53">
        <v>4.1059710000000003</v>
      </c>
      <c r="CP53">
        <v>2.0357759999999998</v>
      </c>
      <c r="CQ53">
        <v>3.3121499999999999</v>
      </c>
      <c r="CR53">
        <v>0.81895700000000005</v>
      </c>
      <c r="CS53">
        <v>2.6711429999999998</v>
      </c>
      <c r="CT53">
        <v>0</v>
      </c>
      <c r="CU53">
        <v>0</v>
      </c>
      <c r="CV53">
        <v>0</v>
      </c>
      <c r="CW53">
        <v>0.91923299999999997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75.137997999999996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655.14476999999999</v>
      </c>
      <c r="L54">
        <v>425.33810399999999</v>
      </c>
      <c r="M54">
        <v>88.840812</v>
      </c>
      <c r="N54">
        <v>113.925291</v>
      </c>
      <c r="O54">
        <v>119.311623</v>
      </c>
      <c r="P54">
        <v>117.59724</v>
      </c>
      <c r="Q54">
        <v>20.616002000000002</v>
      </c>
      <c r="R54">
        <v>39.899583</v>
      </c>
      <c r="S54">
        <v>24.899139000000002</v>
      </c>
      <c r="T54">
        <v>0.535416</v>
      </c>
      <c r="U54">
        <v>332.364262</v>
      </c>
      <c r="V54">
        <v>17.34375</v>
      </c>
      <c r="W54">
        <v>39.144646000000002</v>
      </c>
      <c r="X54">
        <v>138.27194700000001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8.742578</v>
      </c>
      <c r="AG54">
        <v>42.739964999999998</v>
      </c>
      <c r="AH54">
        <v>0</v>
      </c>
      <c r="AI54">
        <v>0</v>
      </c>
      <c r="AJ54">
        <v>0</v>
      </c>
      <c r="AK54">
        <v>52.428221999999998</v>
      </c>
      <c r="AL54">
        <v>2.4441739999999998</v>
      </c>
      <c r="AM54">
        <v>0</v>
      </c>
      <c r="AN54">
        <v>0.63682000000000005</v>
      </c>
      <c r="AO54">
        <v>0</v>
      </c>
      <c r="AP54">
        <v>2.0820989999999999</v>
      </c>
      <c r="AQ54">
        <v>0</v>
      </c>
      <c r="AR54">
        <v>26.388359999999999</v>
      </c>
      <c r="AS54">
        <v>9.9033219999999993</v>
      </c>
      <c r="AT54">
        <v>13.550613999999999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75.087997999999999</v>
      </c>
      <c r="BA54">
        <f t="shared" si="1"/>
        <v>2367.2367370000011</v>
      </c>
      <c r="BD54">
        <v>6.66</v>
      </c>
      <c r="BE54">
        <v>1.84</v>
      </c>
      <c r="BF54">
        <v>2.87</v>
      </c>
      <c r="BG54">
        <v>1.71</v>
      </c>
      <c r="BH54">
        <v>6.02</v>
      </c>
      <c r="BI54">
        <v>0.95</v>
      </c>
      <c r="BJ54">
        <v>1.38</v>
      </c>
      <c r="BK54">
        <v>0.91</v>
      </c>
      <c r="BL54">
        <v>0.72</v>
      </c>
      <c r="BM54">
        <v>0.16</v>
      </c>
      <c r="BN54">
        <v>2.2400000000000002</v>
      </c>
      <c r="BO54">
        <v>1.81</v>
      </c>
      <c r="BP54">
        <v>0.25</v>
      </c>
      <c r="BQ54">
        <v>1.94</v>
      </c>
      <c r="BR54">
        <v>2.09</v>
      </c>
      <c r="BS54">
        <v>1.57</v>
      </c>
      <c r="BT54">
        <v>2.8390170000000001</v>
      </c>
      <c r="BU54">
        <v>1.2831159999999999</v>
      </c>
      <c r="BV54">
        <v>1.87757</v>
      </c>
      <c r="BW54">
        <v>0.92868600000000001</v>
      </c>
      <c r="BX54">
        <v>1.873359</v>
      </c>
      <c r="BY54">
        <v>2.5662319999999998</v>
      </c>
      <c r="BZ54">
        <v>1.2694289999999999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5.0811400000000004</v>
      </c>
      <c r="CK54">
        <v>1.788205</v>
      </c>
      <c r="CL54">
        <v>1.8527420000000001</v>
      </c>
      <c r="CM54">
        <v>3.3578459999999999</v>
      </c>
      <c r="CN54">
        <v>3.387426</v>
      </c>
      <c r="CO54">
        <v>4.1059710000000003</v>
      </c>
      <c r="CP54">
        <v>2.0357759999999998</v>
      </c>
      <c r="CQ54">
        <v>3.3121499999999999</v>
      </c>
      <c r="CR54">
        <v>0.81895700000000005</v>
      </c>
      <c r="CS54">
        <v>2.6711429999999998</v>
      </c>
      <c r="CT54">
        <v>0</v>
      </c>
      <c r="CU54">
        <v>0</v>
      </c>
      <c r="CV54">
        <v>0</v>
      </c>
      <c r="CW54">
        <v>0.91923299999999997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75.087997999999999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655.14476999999999</v>
      </c>
      <c r="L55">
        <v>310.60610400000002</v>
      </c>
      <c r="M55">
        <v>88.840812</v>
      </c>
      <c r="N55">
        <v>113.925291</v>
      </c>
      <c r="O55">
        <v>119.311623</v>
      </c>
      <c r="P55">
        <v>116.26176</v>
      </c>
      <c r="Q55">
        <v>20.616002000000002</v>
      </c>
      <c r="R55">
        <v>39.899583</v>
      </c>
      <c r="S55">
        <v>24.899139000000002</v>
      </c>
      <c r="T55">
        <v>0.535416</v>
      </c>
      <c r="U55">
        <v>332.364262</v>
      </c>
      <c r="V55">
        <v>17.34375</v>
      </c>
      <c r="W55">
        <v>39.144646000000002</v>
      </c>
      <c r="X55">
        <v>138.27194700000001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8.742578</v>
      </c>
      <c r="AG55">
        <v>42.739964999999998</v>
      </c>
      <c r="AH55">
        <v>0</v>
      </c>
      <c r="AI55">
        <v>0</v>
      </c>
      <c r="AJ55">
        <v>0</v>
      </c>
      <c r="AK55">
        <v>52.428221999999998</v>
      </c>
      <c r="AL55">
        <v>12.22087</v>
      </c>
      <c r="AM55">
        <v>0</v>
      </c>
      <c r="AN55">
        <v>0.63682000000000005</v>
      </c>
      <c r="AO55">
        <v>0</v>
      </c>
      <c r="AP55">
        <v>2.0820989999999999</v>
      </c>
      <c r="AQ55">
        <v>0</v>
      </c>
      <c r="AR55">
        <v>8.4442749999999993</v>
      </c>
      <c r="AS55">
        <v>9.9033219999999993</v>
      </c>
      <c r="AT55">
        <v>13.550613999999999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75.197997999999998</v>
      </c>
      <c r="BA55">
        <f t="shared" si="1"/>
        <v>2243.1118680000009</v>
      </c>
      <c r="BD55">
        <v>6.77</v>
      </c>
      <c r="BE55">
        <v>1.84</v>
      </c>
      <c r="BF55">
        <v>2.87</v>
      </c>
      <c r="BG55">
        <v>1.71</v>
      </c>
      <c r="BH55">
        <v>6.02</v>
      </c>
      <c r="BI55">
        <v>0.95</v>
      </c>
      <c r="BJ55">
        <v>1.38</v>
      </c>
      <c r="BK55">
        <v>0.91</v>
      </c>
      <c r="BL55">
        <v>0.72</v>
      </c>
      <c r="BM55">
        <v>0.16</v>
      </c>
      <c r="BN55">
        <v>2.2400000000000002</v>
      </c>
      <c r="BO55">
        <v>1.81</v>
      </c>
      <c r="BP55">
        <v>0.25</v>
      </c>
      <c r="BQ55">
        <v>1.94</v>
      </c>
      <c r="BR55">
        <v>2.09</v>
      </c>
      <c r="BS55">
        <v>1.57</v>
      </c>
      <c r="BT55">
        <v>2.8390170000000001</v>
      </c>
      <c r="BU55">
        <v>1.2831159999999999</v>
      </c>
      <c r="BV55">
        <v>1.87757</v>
      </c>
      <c r="BW55">
        <v>0.92868600000000001</v>
      </c>
      <c r="BX55">
        <v>1.873359</v>
      </c>
      <c r="BY55">
        <v>2.5662319999999998</v>
      </c>
      <c r="BZ55">
        <v>1.2694289999999999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5.0811400000000004</v>
      </c>
      <c r="CK55">
        <v>1.788205</v>
      </c>
      <c r="CL55">
        <v>1.8527420000000001</v>
      </c>
      <c r="CM55">
        <v>3.3578459999999999</v>
      </c>
      <c r="CN55">
        <v>3.387426</v>
      </c>
      <c r="CO55">
        <v>4.1059710000000003</v>
      </c>
      <c r="CP55">
        <v>2.0357759999999998</v>
      </c>
      <c r="CQ55">
        <v>3.3121499999999999</v>
      </c>
      <c r="CR55">
        <v>0.81895700000000005</v>
      </c>
      <c r="CS55">
        <v>2.6711429999999998</v>
      </c>
      <c r="CT55">
        <v>0</v>
      </c>
      <c r="CU55">
        <v>0</v>
      </c>
      <c r="CV55">
        <v>0</v>
      </c>
      <c r="CW55">
        <v>0.91923299999999997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75.197997999999998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574.07728099999997</v>
      </c>
      <c r="L56">
        <v>310.60610400000002</v>
      </c>
      <c r="M56">
        <v>88.840812</v>
      </c>
      <c r="N56">
        <v>113.925291</v>
      </c>
      <c r="O56">
        <v>119.311623</v>
      </c>
      <c r="P56">
        <v>116.26176</v>
      </c>
      <c r="Q56">
        <v>20.616002000000002</v>
      </c>
      <c r="R56">
        <v>39.899583</v>
      </c>
      <c r="S56">
        <v>24.899139000000002</v>
      </c>
      <c r="T56">
        <v>0.535416</v>
      </c>
      <c r="U56">
        <v>332.364262</v>
      </c>
      <c r="V56">
        <v>17.34375</v>
      </c>
      <c r="W56">
        <v>39.144646000000002</v>
      </c>
      <c r="X56">
        <v>138.27194700000001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8.742578</v>
      </c>
      <c r="AG56">
        <v>42.739964999999998</v>
      </c>
      <c r="AH56">
        <v>0</v>
      </c>
      <c r="AI56">
        <v>0</v>
      </c>
      <c r="AJ56">
        <v>0</v>
      </c>
      <c r="AK56">
        <v>52.428221999999998</v>
      </c>
      <c r="AL56">
        <v>51.105457000000001</v>
      </c>
      <c r="AM56">
        <v>0</v>
      </c>
      <c r="AN56">
        <v>0.63682000000000005</v>
      </c>
      <c r="AO56">
        <v>0</v>
      </c>
      <c r="AP56">
        <v>2.0820989999999999</v>
      </c>
      <c r="AQ56">
        <v>0</v>
      </c>
      <c r="AR56">
        <v>4.2221380000000002</v>
      </c>
      <c r="AS56">
        <v>9.9033219999999993</v>
      </c>
      <c r="AT56">
        <v>13.550613999999999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75.197997999999998</v>
      </c>
      <c r="BA56">
        <f t="shared" si="1"/>
        <v>2196.7068290000011</v>
      </c>
      <c r="BD56">
        <v>6.77</v>
      </c>
      <c r="BE56">
        <v>1.84</v>
      </c>
      <c r="BF56">
        <v>2.87</v>
      </c>
      <c r="BG56">
        <v>1.71</v>
      </c>
      <c r="BH56">
        <v>6.02</v>
      </c>
      <c r="BI56">
        <v>0.95</v>
      </c>
      <c r="BJ56">
        <v>1.38</v>
      </c>
      <c r="BK56">
        <v>0.91</v>
      </c>
      <c r="BL56">
        <v>0.72</v>
      </c>
      <c r="BM56">
        <v>0.16</v>
      </c>
      <c r="BN56">
        <v>2.2400000000000002</v>
      </c>
      <c r="BO56">
        <v>1.81</v>
      </c>
      <c r="BP56">
        <v>0.25</v>
      </c>
      <c r="BQ56">
        <v>1.94</v>
      </c>
      <c r="BR56">
        <v>2.09</v>
      </c>
      <c r="BS56">
        <v>1.57</v>
      </c>
      <c r="BT56">
        <v>2.8390170000000001</v>
      </c>
      <c r="BU56">
        <v>1.2831159999999999</v>
      </c>
      <c r="BV56">
        <v>1.87757</v>
      </c>
      <c r="BW56">
        <v>0.92868600000000001</v>
      </c>
      <c r="BX56">
        <v>1.873359</v>
      </c>
      <c r="BY56">
        <v>2.5662319999999998</v>
      </c>
      <c r="BZ56">
        <v>1.2694289999999999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5.0811400000000004</v>
      </c>
      <c r="CK56">
        <v>1.788205</v>
      </c>
      <c r="CL56">
        <v>1.8527420000000001</v>
      </c>
      <c r="CM56">
        <v>3.3578459999999999</v>
      </c>
      <c r="CN56">
        <v>3.387426</v>
      </c>
      <c r="CO56">
        <v>4.1059710000000003</v>
      </c>
      <c r="CP56">
        <v>2.0357759999999998</v>
      </c>
      <c r="CQ56">
        <v>3.3121499999999999</v>
      </c>
      <c r="CR56">
        <v>0.81895700000000005</v>
      </c>
      <c r="CS56">
        <v>2.6711429999999998</v>
      </c>
      <c r="CT56">
        <v>0</v>
      </c>
      <c r="CU56">
        <v>0</v>
      </c>
      <c r="CV56">
        <v>0</v>
      </c>
      <c r="CW56">
        <v>0.91923299999999997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75.197997999999998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569.69916499999999</v>
      </c>
      <c r="L57">
        <v>329.72810399999997</v>
      </c>
      <c r="M57">
        <v>88.840812</v>
      </c>
      <c r="N57">
        <v>113.925291</v>
      </c>
      <c r="O57">
        <v>119.311623</v>
      </c>
      <c r="P57">
        <v>116.26176</v>
      </c>
      <c r="Q57">
        <v>17.999921000000001</v>
      </c>
      <c r="R57">
        <v>34.334029000000001</v>
      </c>
      <c r="S57">
        <v>21.32103</v>
      </c>
      <c r="T57">
        <v>0.535416</v>
      </c>
      <c r="U57">
        <v>332.364262</v>
      </c>
      <c r="V57">
        <v>17.34375</v>
      </c>
      <c r="W57">
        <v>39.144646000000002</v>
      </c>
      <c r="X57">
        <v>138.27194700000001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8.742578</v>
      </c>
      <c r="AG57">
        <v>42.739964999999998</v>
      </c>
      <c r="AH57">
        <v>0</v>
      </c>
      <c r="AI57">
        <v>0</v>
      </c>
      <c r="AJ57">
        <v>0</v>
      </c>
      <c r="AK57">
        <v>52.428221999999998</v>
      </c>
      <c r="AL57">
        <v>51.105457000000001</v>
      </c>
      <c r="AM57">
        <v>0</v>
      </c>
      <c r="AN57">
        <v>0.63682000000000005</v>
      </c>
      <c r="AO57">
        <v>0</v>
      </c>
      <c r="AP57">
        <v>2.0820989999999999</v>
      </c>
      <c r="AQ57">
        <v>0</v>
      </c>
      <c r="AR57">
        <v>4.2221380000000002</v>
      </c>
      <c r="AS57">
        <v>9.9033219999999993</v>
      </c>
      <c r="AT57">
        <v>13.550613999999999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75.007998000000001</v>
      </c>
      <c r="BA57">
        <f t="shared" si="1"/>
        <v>2199.5009690000011</v>
      </c>
      <c r="BD57">
        <v>6.77</v>
      </c>
      <c r="BE57">
        <v>1.84</v>
      </c>
      <c r="BF57">
        <v>2.87</v>
      </c>
      <c r="BG57">
        <v>1.71</v>
      </c>
      <c r="BH57">
        <v>6.02</v>
      </c>
      <c r="BI57">
        <v>0.86</v>
      </c>
      <c r="BJ57">
        <v>1.28</v>
      </c>
      <c r="BK57">
        <v>0.91</v>
      </c>
      <c r="BL57">
        <v>0.72</v>
      </c>
      <c r="BM57">
        <v>0.16</v>
      </c>
      <c r="BN57">
        <v>2.2400000000000002</v>
      </c>
      <c r="BO57">
        <v>1.81</v>
      </c>
      <c r="BP57">
        <v>0.25</v>
      </c>
      <c r="BQ57">
        <v>1.94</v>
      </c>
      <c r="BR57">
        <v>2.09</v>
      </c>
      <c r="BS57">
        <v>1.57</v>
      </c>
      <c r="BT57">
        <v>2.8390170000000001</v>
      </c>
      <c r="BU57">
        <v>1.2831159999999999</v>
      </c>
      <c r="BV57">
        <v>1.87757</v>
      </c>
      <c r="BW57">
        <v>0.92868600000000001</v>
      </c>
      <c r="BX57">
        <v>1.873359</v>
      </c>
      <c r="BY57">
        <v>2.5662319999999998</v>
      </c>
      <c r="BZ57">
        <v>1.2694289999999999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5.0811400000000004</v>
      </c>
      <c r="CK57">
        <v>1.788205</v>
      </c>
      <c r="CL57">
        <v>1.8527420000000001</v>
      </c>
      <c r="CM57">
        <v>3.3578459999999999</v>
      </c>
      <c r="CN57">
        <v>3.387426</v>
      </c>
      <c r="CO57">
        <v>4.1059710000000003</v>
      </c>
      <c r="CP57">
        <v>2.0357759999999998</v>
      </c>
      <c r="CQ57">
        <v>3.3121499999999999</v>
      </c>
      <c r="CR57">
        <v>0.81895700000000005</v>
      </c>
      <c r="CS57">
        <v>2.6711429999999998</v>
      </c>
      <c r="CT57">
        <v>0</v>
      </c>
      <c r="CU57">
        <v>0</v>
      </c>
      <c r="CV57">
        <v>0</v>
      </c>
      <c r="CW57">
        <v>0.91923299999999997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75.007998000000001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569.69916499999999</v>
      </c>
      <c r="L58">
        <v>329.72810399999997</v>
      </c>
      <c r="M58">
        <v>88.840812</v>
      </c>
      <c r="N58">
        <v>113.925291</v>
      </c>
      <c r="O58">
        <v>119.311623</v>
      </c>
      <c r="P58">
        <v>116.26176</v>
      </c>
      <c r="Q58">
        <v>17.999921000000001</v>
      </c>
      <c r="R58">
        <v>34.334029000000001</v>
      </c>
      <c r="S58">
        <v>21.32103</v>
      </c>
      <c r="T58">
        <v>0.535416</v>
      </c>
      <c r="U58">
        <v>332.364262</v>
      </c>
      <c r="V58">
        <v>17.34375</v>
      </c>
      <c r="W58">
        <v>39.144646000000002</v>
      </c>
      <c r="X58">
        <v>138.27194700000001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8.742578</v>
      </c>
      <c r="AG58">
        <v>42.739964999999998</v>
      </c>
      <c r="AH58">
        <v>0</v>
      </c>
      <c r="AI58">
        <v>0</v>
      </c>
      <c r="AJ58">
        <v>0</v>
      </c>
      <c r="AK58">
        <v>52.428221999999998</v>
      </c>
      <c r="AL58">
        <v>51.105457000000001</v>
      </c>
      <c r="AM58">
        <v>0</v>
      </c>
      <c r="AN58">
        <v>0.63682000000000005</v>
      </c>
      <c r="AO58">
        <v>0</v>
      </c>
      <c r="AP58">
        <v>2.0820989999999999</v>
      </c>
      <c r="AQ58">
        <v>0</v>
      </c>
      <c r="AR58">
        <v>4.2221380000000002</v>
      </c>
      <c r="AS58">
        <v>9.9033219999999993</v>
      </c>
      <c r="AT58">
        <v>13.550613999999999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75.007998000000001</v>
      </c>
      <c r="BA58">
        <f t="shared" si="1"/>
        <v>2199.5009690000011</v>
      </c>
      <c r="BD58">
        <v>6.77</v>
      </c>
      <c r="BE58">
        <v>1.84</v>
      </c>
      <c r="BF58">
        <v>2.87</v>
      </c>
      <c r="BG58">
        <v>1.71</v>
      </c>
      <c r="BH58">
        <v>6.02</v>
      </c>
      <c r="BI58">
        <v>0.86</v>
      </c>
      <c r="BJ58">
        <v>1.28</v>
      </c>
      <c r="BK58">
        <v>0.91</v>
      </c>
      <c r="BL58">
        <v>0.72</v>
      </c>
      <c r="BM58">
        <v>0.16</v>
      </c>
      <c r="BN58">
        <v>2.2400000000000002</v>
      </c>
      <c r="BO58">
        <v>1.81</v>
      </c>
      <c r="BP58">
        <v>0.25</v>
      </c>
      <c r="BQ58">
        <v>1.94</v>
      </c>
      <c r="BR58">
        <v>2.09</v>
      </c>
      <c r="BS58">
        <v>1.57</v>
      </c>
      <c r="BT58">
        <v>2.8390170000000001</v>
      </c>
      <c r="BU58">
        <v>1.2831159999999999</v>
      </c>
      <c r="BV58">
        <v>1.87757</v>
      </c>
      <c r="BW58">
        <v>0.92868600000000001</v>
      </c>
      <c r="BX58">
        <v>1.873359</v>
      </c>
      <c r="BY58">
        <v>2.5662319999999998</v>
      </c>
      <c r="BZ58">
        <v>1.2694289999999999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5.0811400000000004</v>
      </c>
      <c r="CK58">
        <v>1.788205</v>
      </c>
      <c r="CL58">
        <v>1.8527420000000001</v>
      </c>
      <c r="CM58">
        <v>3.3578459999999999</v>
      </c>
      <c r="CN58">
        <v>3.387426</v>
      </c>
      <c r="CO58">
        <v>4.1059710000000003</v>
      </c>
      <c r="CP58">
        <v>2.0357759999999998</v>
      </c>
      <c r="CQ58">
        <v>3.3121499999999999</v>
      </c>
      <c r="CR58">
        <v>0.81895700000000005</v>
      </c>
      <c r="CS58">
        <v>2.6711429999999998</v>
      </c>
      <c r="CT58">
        <v>0</v>
      </c>
      <c r="CU58">
        <v>0</v>
      </c>
      <c r="CV58">
        <v>0</v>
      </c>
      <c r="CW58">
        <v>0.91923299999999997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75.007998000000001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532.81980599999997</v>
      </c>
      <c r="L59">
        <v>323.03540400000003</v>
      </c>
      <c r="M59">
        <v>88.840812</v>
      </c>
      <c r="N59">
        <v>113.925291</v>
      </c>
      <c r="O59">
        <v>119.311623</v>
      </c>
      <c r="P59">
        <v>112.366991</v>
      </c>
      <c r="Q59">
        <v>17.999921000000001</v>
      </c>
      <c r="R59">
        <v>34.334029000000001</v>
      </c>
      <c r="S59">
        <v>21.32103</v>
      </c>
      <c r="T59">
        <v>0.535416</v>
      </c>
      <c r="U59">
        <v>332.364262</v>
      </c>
      <c r="V59">
        <v>17.34375</v>
      </c>
      <c r="W59">
        <v>39.144646000000002</v>
      </c>
      <c r="X59">
        <v>138.27194700000001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8.742578</v>
      </c>
      <c r="AG59">
        <v>42.739964999999998</v>
      </c>
      <c r="AH59">
        <v>0</v>
      </c>
      <c r="AI59">
        <v>0</v>
      </c>
      <c r="AJ59">
        <v>0</v>
      </c>
      <c r="AK59">
        <v>52.428221999999998</v>
      </c>
      <c r="AL59">
        <v>12.22087</v>
      </c>
      <c r="AM59">
        <v>0</v>
      </c>
      <c r="AN59">
        <v>0.63682000000000005</v>
      </c>
      <c r="AO59">
        <v>0</v>
      </c>
      <c r="AP59">
        <v>2.0820989999999999</v>
      </c>
      <c r="AQ59">
        <v>0</v>
      </c>
      <c r="AR59">
        <v>4.2221380000000002</v>
      </c>
      <c r="AS59">
        <v>9.9033219999999993</v>
      </c>
      <c r="AT59">
        <v>13.550613999999999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75.007998000000001</v>
      </c>
      <c r="BA59">
        <f t="shared" si="1"/>
        <v>2113.1495540000001</v>
      </c>
      <c r="BD59">
        <v>6.77</v>
      </c>
      <c r="BE59">
        <v>1.84</v>
      </c>
      <c r="BF59">
        <v>2.87</v>
      </c>
      <c r="BG59">
        <v>1.71</v>
      </c>
      <c r="BH59">
        <v>6.02</v>
      </c>
      <c r="BI59">
        <v>0.86</v>
      </c>
      <c r="BJ59">
        <v>1.28</v>
      </c>
      <c r="BK59">
        <v>0.91</v>
      </c>
      <c r="BL59">
        <v>0.72</v>
      </c>
      <c r="BM59">
        <v>0.16</v>
      </c>
      <c r="BN59">
        <v>2.2400000000000002</v>
      </c>
      <c r="BO59">
        <v>1.81</v>
      </c>
      <c r="BP59">
        <v>0.25</v>
      </c>
      <c r="BQ59">
        <v>1.94</v>
      </c>
      <c r="BR59">
        <v>2.09</v>
      </c>
      <c r="BS59">
        <v>1.57</v>
      </c>
      <c r="BT59">
        <v>2.8390170000000001</v>
      </c>
      <c r="BU59">
        <v>1.2831159999999999</v>
      </c>
      <c r="BV59">
        <v>1.87757</v>
      </c>
      <c r="BW59">
        <v>0.92868600000000001</v>
      </c>
      <c r="BX59">
        <v>1.873359</v>
      </c>
      <c r="BY59">
        <v>2.5662319999999998</v>
      </c>
      <c r="BZ59">
        <v>1.2694289999999999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5.0811400000000004</v>
      </c>
      <c r="CK59">
        <v>1.788205</v>
      </c>
      <c r="CL59">
        <v>1.8527420000000001</v>
      </c>
      <c r="CM59">
        <v>3.3578459999999999</v>
      </c>
      <c r="CN59">
        <v>3.387426</v>
      </c>
      <c r="CO59">
        <v>4.1059710000000003</v>
      </c>
      <c r="CP59">
        <v>2.0357759999999998</v>
      </c>
      <c r="CQ59">
        <v>3.3121499999999999</v>
      </c>
      <c r="CR59">
        <v>0.81895700000000005</v>
      </c>
      <c r="CS59">
        <v>2.6711429999999998</v>
      </c>
      <c r="CT59">
        <v>0</v>
      </c>
      <c r="CU59">
        <v>0</v>
      </c>
      <c r="CV59">
        <v>0</v>
      </c>
      <c r="CW59">
        <v>0.91923299999999997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75.007998000000001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499.25113499999998</v>
      </c>
      <c r="L60">
        <v>323.03540400000003</v>
      </c>
      <c r="M60">
        <v>88.840812</v>
      </c>
      <c r="N60">
        <v>113.925291</v>
      </c>
      <c r="O60">
        <v>119.311623</v>
      </c>
      <c r="P60">
        <v>112.366991</v>
      </c>
      <c r="Q60">
        <v>17.999921000000001</v>
      </c>
      <c r="R60">
        <v>34.334029000000001</v>
      </c>
      <c r="S60">
        <v>21.32103</v>
      </c>
      <c r="T60">
        <v>0.535416</v>
      </c>
      <c r="U60">
        <v>332.364262</v>
      </c>
      <c r="V60">
        <v>17.34375</v>
      </c>
      <c r="W60">
        <v>39.144646000000002</v>
      </c>
      <c r="X60">
        <v>138.27194700000001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8.742578</v>
      </c>
      <c r="AG60">
        <v>42.739964999999998</v>
      </c>
      <c r="AH60">
        <v>0</v>
      </c>
      <c r="AI60">
        <v>0</v>
      </c>
      <c r="AJ60">
        <v>0</v>
      </c>
      <c r="AK60">
        <v>52.428221999999998</v>
      </c>
      <c r="AL60">
        <v>2.4441739999999998</v>
      </c>
      <c r="AM60">
        <v>0</v>
      </c>
      <c r="AN60">
        <v>0.63682000000000005</v>
      </c>
      <c r="AO60">
        <v>0</v>
      </c>
      <c r="AP60">
        <v>2.0820989999999999</v>
      </c>
      <c r="AQ60">
        <v>15.586342</v>
      </c>
      <c r="AR60">
        <v>4.2221380000000002</v>
      </c>
      <c r="AS60">
        <v>9.9033219999999993</v>
      </c>
      <c r="AT60">
        <v>13.550613999999999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75.007998000000001</v>
      </c>
      <c r="BA60">
        <f t="shared" si="1"/>
        <v>2085.3905290000002</v>
      </c>
      <c r="BD60">
        <v>6.77</v>
      </c>
      <c r="BE60">
        <v>1.84</v>
      </c>
      <c r="BF60">
        <v>2.87</v>
      </c>
      <c r="BG60">
        <v>1.71</v>
      </c>
      <c r="BH60">
        <v>6.02</v>
      </c>
      <c r="BI60">
        <v>0.86</v>
      </c>
      <c r="BJ60">
        <v>1.28</v>
      </c>
      <c r="BK60">
        <v>0.91</v>
      </c>
      <c r="BL60">
        <v>0.72</v>
      </c>
      <c r="BM60">
        <v>0.16</v>
      </c>
      <c r="BN60">
        <v>2.2400000000000002</v>
      </c>
      <c r="BO60">
        <v>1.81</v>
      </c>
      <c r="BP60">
        <v>0.25</v>
      </c>
      <c r="BQ60">
        <v>1.94</v>
      </c>
      <c r="BR60">
        <v>2.09</v>
      </c>
      <c r="BS60">
        <v>1.57</v>
      </c>
      <c r="BT60">
        <v>2.8390170000000001</v>
      </c>
      <c r="BU60">
        <v>1.2831159999999999</v>
      </c>
      <c r="BV60">
        <v>1.87757</v>
      </c>
      <c r="BW60">
        <v>0.92868600000000001</v>
      </c>
      <c r="BX60">
        <v>1.873359</v>
      </c>
      <c r="BY60">
        <v>2.5662319999999998</v>
      </c>
      <c r="BZ60">
        <v>1.2694289999999999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5.0811400000000004</v>
      </c>
      <c r="CK60">
        <v>1.788205</v>
      </c>
      <c r="CL60">
        <v>1.8527420000000001</v>
      </c>
      <c r="CM60">
        <v>3.3578459999999999</v>
      </c>
      <c r="CN60">
        <v>3.387426</v>
      </c>
      <c r="CO60">
        <v>4.1059710000000003</v>
      </c>
      <c r="CP60">
        <v>2.0357759999999998</v>
      </c>
      <c r="CQ60">
        <v>3.3121499999999999</v>
      </c>
      <c r="CR60">
        <v>0.81895700000000005</v>
      </c>
      <c r="CS60">
        <v>2.6711429999999998</v>
      </c>
      <c r="CT60">
        <v>0</v>
      </c>
      <c r="CU60">
        <v>0</v>
      </c>
      <c r="CV60">
        <v>0</v>
      </c>
      <c r="CW60">
        <v>0.91923299999999997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75.007998000000001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458.62644599999999</v>
      </c>
      <c r="L61">
        <v>323.03540400000003</v>
      </c>
      <c r="M61">
        <v>88.840812</v>
      </c>
      <c r="N61">
        <v>113.925291</v>
      </c>
      <c r="O61">
        <v>119.311623</v>
      </c>
      <c r="P61">
        <v>112.366991</v>
      </c>
      <c r="Q61">
        <v>17.999921000000001</v>
      </c>
      <c r="R61">
        <v>34.334029000000001</v>
      </c>
      <c r="S61">
        <v>21.32103</v>
      </c>
      <c r="T61">
        <v>0.535416</v>
      </c>
      <c r="U61">
        <v>332.364262</v>
      </c>
      <c r="V61">
        <v>17.34375</v>
      </c>
      <c r="W61">
        <v>39.144646000000002</v>
      </c>
      <c r="X61">
        <v>138.27194700000001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8.742578</v>
      </c>
      <c r="AG61">
        <v>42.739964999999998</v>
      </c>
      <c r="AH61">
        <v>0</v>
      </c>
      <c r="AI61">
        <v>0</v>
      </c>
      <c r="AJ61">
        <v>0</v>
      </c>
      <c r="AK61">
        <v>52.428221999999998</v>
      </c>
      <c r="AL61">
        <v>2.4441739999999998</v>
      </c>
      <c r="AM61">
        <v>0</v>
      </c>
      <c r="AN61">
        <v>0.63682000000000005</v>
      </c>
      <c r="AO61">
        <v>0</v>
      </c>
      <c r="AP61">
        <v>2.0820989999999999</v>
      </c>
      <c r="AQ61">
        <v>31.172684</v>
      </c>
      <c r="AR61">
        <v>4.2221380000000002</v>
      </c>
      <c r="AS61">
        <v>9.9033219999999993</v>
      </c>
      <c r="AT61">
        <v>13.550613999999999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74.947997999999998</v>
      </c>
      <c r="BA61">
        <f t="shared" si="1"/>
        <v>2060.2921820000001</v>
      </c>
      <c r="BD61">
        <v>6.77</v>
      </c>
      <c r="BE61">
        <v>1.84</v>
      </c>
      <c r="BF61">
        <v>2.87</v>
      </c>
      <c r="BG61">
        <v>1.71</v>
      </c>
      <c r="BH61">
        <v>6.02</v>
      </c>
      <c r="BI61">
        <v>0.86</v>
      </c>
      <c r="BJ61">
        <v>1.28</v>
      </c>
      <c r="BK61">
        <v>0.91</v>
      </c>
      <c r="BL61">
        <v>0.66</v>
      </c>
      <c r="BM61">
        <v>0.16</v>
      </c>
      <c r="BN61">
        <v>2.2400000000000002</v>
      </c>
      <c r="BO61">
        <v>1.81</v>
      </c>
      <c r="BP61">
        <v>0.25</v>
      </c>
      <c r="BQ61">
        <v>1.94</v>
      </c>
      <c r="BR61">
        <v>2.09</v>
      </c>
      <c r="BS61">
        <v>1.57</v>
      </c>
      <c r="BT61">
        <v>2.8390170000000001</v>
      </c>
      <c r="BU61">
        <v>1.2831159999999999</v>
      </c>
      <c r="BV61">
        <v>1.87757</v>
      </c>
      <c r="BW61">
        <v>0.92868600000000001</v>
      </c>
      <c r="BX61">
        <v>1.873359</v>
      </c>
      <c r="BY61">
        <v>2.5662319999999998</v>
      </c>
      <c r="BZ61">
        <v>1.2694289999999999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5.0811400000000004</v>
      </c>
      <c r="CK61">
        <v>1.788205</v>
      </c>
      <c r="CL61">
        <v>1.8527420000000001</v>
      </c>
      <c r="CM61">
        <v>3.3578459999999999</v>
      </c>
      <c r="CN61">
        <v>3.387426</v>
      </c>
      <c r="CO61">
        <v>4.1059710000000003</v>
      </c>
      <c r="CP61">
        <v>2.0357759999999998</v>
      </c>
      <c r="CQ61">
        <v>3.3121499999999999</v>
      </c>
      <c r="CR61">
        <v>0.81895700000000005</v>
      </c>
      <c r="CS61">
        <v>2.6711429999999998</v>
      </c>
      <c r="CT61">
        <v>0</v>
      </c>
      <c r="CU61">
        <v>0</v>
      </c>
      <c r="CV61">
        <v>0</v>
      </c>
      <c r="CW61">
        <v>0.91923299999999997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74.947997999999998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408.26865900000001</v>
      </c>
      <c r="L62">
        <v>323.03540400000003</v>
      </c>
      <c r="M62">
        <v>88.840812</v>
      </c>
      <c r="N62">
        <v>113.925291</v>
      </c>
      <c r="O62">
        <v>119.311623</v>
      </c>
      <c r="P62">
        <v>112.366991</v>
      </c>
      <c r="Q62">
        <v>17.999921000000001</v>
      </c>
      <c r="R62">
        <v>34.334029000000001</v>
      </c>
      <c r="S62">
        <v>21.32103</v>
      </c>
      <c r="T62">
        <v>0.535416</v>
      </c>
      <c r="U62">
        <v>332.364262</v>
      </c>
      <c r="V62">
        <v>17.34375</v>
      </c>
      <c r="W62">
        <v>39.144646000000002</v>
      </c>
      <c r="X62">
        <v>138.27194700000001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8.742578</v>
      </c>
      <c r="AG62">
        <v>42.739964999999998</v>
      </c>
      <c r="AH62">
        <v>0</v>
      </c>
      <c r="AI62">
        <v>0</v>
      </c>
      <c r="AJ62">
        <v>0</v>
      </c>
      <c r="AK62">
        <v>52.428221999999998</v>
      </c>
      <c r="AL62">
        <v>2.4441739999999998</v>
      </c>
      <c r="AM62">
        <v>0</v>
      </c>
      <c r="AN62">
        <v>0.63682000000000005</v>
      </c>
      <c r="AO62">
        <v>0</v>
      </c>
      <c r="AP62">
        <v>2.0820989999999999</v>
      </c>
      <c r="AQ62">
        <v>46.759027000000003</v>
      </c>
      <c r="AR62">
        <v>4.2221380000000002</v>
      </c>
      <c r="AS62">
        <v>9.9033219999999993</v>
      </c>
      <c r="AT62">
        <v>13.550613999999999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74.383382999999995</v>
      </c>
      <c r="BA62">
        <f t="shared" si="1"/>
        <v>2024.9561230000004</v>
      </c>
      <c r="BD62">
        <v>6.77</v>
      </c>
      <c r="BE62">
        <v>1.84</v>
      </c>
      <c r="BF62">
        <v>2.87</v>
      </c>
      <c r="BG62">
        <v>1.71</v>
      </c>
      <c r="BH62">
        <v>6.02</v>
      </c>
      <c r="BI62">
        <v>0.84</v>
      </c>
      <c r="BJ62">
        <v>1.25</v>
      </c>
      <c r="BK62">
        <v>0.91</v>
      </c>
      <c r="BL62">
        <v>0.66</v>
      </c>
      <c r="BM62">
        <v>0.16</v>
      </c>
      <c r="BN62">
        <v>2.2400000000000002</v>
      </c>
      <c r="BO62">
        <v>1.81</v>
      </c>
      <c r="BP62">
        <v>0.25</v>
      </c>
      <c r="BQ62">
        <v>1.94</v>
      </c>
      <c r="BR62">
        <v>2.09</v>
      </c>
      <c r="BS62">
        <v>1.57</v>
      </c>
      <c r="BT62">
        <v>2.8390170000000001</v>
      </c>
      <c r="BU62">
        <v>1.2831159999999999</v>
      </c>
      <c r="BV62">
        <v>1.87757</v>
      </c>
      <c r="BW62">
        <v>0.92868600000000001</v>
      </c>
      <c r="BX62">
        <v>1.873359</v>
      </c>
      <c r="BY62">
        <v>2.5662319999999998</v>
      </c>
      <c r="BZ62">
        <v>1.2694289999999999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5.0811400000000004</v>
      </c>
      <c r="CK62">
        <v>1.788205</v>
      </c>
      <c r="CL62">
        <v>1.8527420000000001</v>
      </c>
      <c r="CM62">
        <v>3.3578459999999999</v>
      </c>
      <c r="CN62">
        <v>3.387426</v>
      </c>
      <c r="CO62">
        <v>4.1059710000000003</v>
      </c>
      <c r="CP62">
        <v>2.0357759999999998</v>
      </c>
      <c r="CQ62">
        <v>2.7975349999999999</v>
      </c>
      <c r="CR62">
        <v>0.81895700000000005</v>
      </c>
      <c r="CS62">
        <v>2.6711429999999998</v>
      </c>
      <c r="CT62">
        <v>0</v>
      </c>
      <c r="CU62">
        <v>0</v>
      </c>
      <c r="CV62">
        <v>0</v>
      </c>
      <c r="CW62">
        <v>0.91923299999999997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74.383382999999995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388.08538800000002</v>
      </c>
      <c r="L63">
        <v>323.03540400000003</v>
      </c>
      <c r="M63">
        <v>88.840812</v>
      </c>
      <c r="N63">
        <v>113.925291</v>
      </c>
      <c r="O63">
        <v>119.311623</v>
      </c>
      <c r="P63">
        <v>112.366991</v>
      </c>
      <c r="Q63">
        <v>17.999921000000001</v>
      </c>
      <c r="R63">
        <v>34.334029000000001</v>
      </c>
      <c r="S63">
        <v>21.32103</v>
      </c>
      <c r="T63">
        <v>0.535416</v>
      </c>
      <c r="U63">
        <v>333.60336799999999</v>
      </c>
      <c r="V63">
        <v>17.34375</v>
      </c>
      <c r="W63">
        <v>39.144646000000002</v>
      </c>
      <c r="X63">
        <v>138.27194700000001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17.485157000000001</v>
      </c>
      <c r="AG63">
        <v>42.739964999999998</v>
      </c>
      <c r="AH63">
        <v>0</v>
      </c>
      <c r="AI63">
        <v>0</v>
      </c>
      <c r="AJ63">
        <v>0</v>
      </c>
      <c r="AK63">
        <v>52.428221999999998</v>
      </c>
      <c r="AL63">
        <v>2.4441739999999998</v>
      </c>
      <c r="AM63">
        <v>0</v>
      </c>
      <c r="AN63">
        <v>0.63682000000000005</v>
      </c>
      <c r="AO63">
        <v>0</v>
      </c>
      <c r="AP63">
        <v>2.0820989999999999</v>
      </c>
      <c r="AQ63">
        <v>62.345368999999998</v>
      </c>
      <c r="AR63">
        <v>9.4998100000000001</v>
      </c>
      <c r="AS63">
        <v>9.9033219999999993</v>
      </c>
      <c r="AT63">
        <v>13.550613999999999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74.104685000000003</v>
      </c>
      <c r="BA63">
        <f t="shared" si="1"/>
        <v>2035.3398530000002</v>
      </c>
      <c r="BD63">
        <v>6.83</v>
      </c>
      <c r="BE63">
        <v>1.84</v>
      </c>
      <c r="BF63">
        <v>2.87</v>
      </c>
      <c r="BG63">
        <v>1.71</v>
      </c>
      <c r="BH63">
        <v>6.02</v>
      </c>
      <c r="BI63">
        <v>0.84</v>
      </c>
      <c r="BJ63">
        <v>1.25</v>
      </c>
      <c r="BK63">
        <v>0.91</v>
      </c>
      <c r="BL63">
        <v>0.71</v>
      </c>
      <c r="BM63">
        <v>0.16</v>
      </c>
      <c r="BN63">
        <v>2.2400000000000002</v>
      </c>
      <c r="BO63">
        <v>1.81</v>
      </c>
      <c r="BP63">
        <v>0.25</v>
      </c>
      <c r="BQ63">
        <v>1.94</v>
      </c>
      <c r="BR63">
        <v>2.09</v>
      </c>
      <c r="BS63">
        <v>1.57</v>
      </c>
      <c r="BT63">
        <v>2.8390170000000001</v>
      </c>
      <c r="BU63">
        <v>1.2831159999999999</v>
      </c>
      <c r="BV63">
        <v>1.87757</v>
      </c>
      <c r="BW63">
        <v>0.92868600000000001</v>
      </c>
      <c r="BX63">
        <v>1.873359</v>
      </c>
      <c r="BY63">
        <v>2.5662319999999998</v>
      </c>
      <c r="BZ63">
        <v>1.2694289999999999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5.0811400000000004</v>
      </c>
      <c r="CK63">
        <v>1.788205</v>
      </c>
      <c r="CL63">
        <v>1.8527420000000001</v>
      </c>
      <c r="CM63">
        <v>3.3578459999999999</v>
      </c>
      <c r="CN63">
        <v>3.387426</v>
      </c>
      <c r="CO63">
        <v>4.1059710000000003</v>
      </c>
      <c r="CP63">
        <v>2.0357759999999998</v>
      </c>
      <c r="CQ63">
        <v>2.4088370000000001</v>
      </c>
      <c r="CR63">
        <v>0.81895700000000005</v>
      </c>
      <c r="CS63">
        <v>2.6711429999999998</v>
      </c>
      <c r="CT63">
        <v>0</v>
      </c>
      <c r="CU63">
        <v>0</v>
      </c>
      <c r="CV63">
        <v>0</v>
      </c>
      <c r="CW63">
        <v>0.91923299999999997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74.104685000000003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388.80246299999999</v>
      </c>
      <c r="L64">
        <v>323.03540400000003</v>
      </c>
      <c r="M64">
        <v>88.840812</v>
      </c>
      <c r="N64">
        <v>113.925291</v>
      </c>
      <c r="O64">
        <v>119.311623</v>
      </c>
      <c r="P64">
        <v>112.366991</v>
      </c>
      <c r="Q64">
        <v>17.999921000000001</v>
      </c>
      <c r="R64">
        <v>34.334029000000001</v>
      </c>
      <c r="S64">
        <v>21.32103</v>
      </c>
      <c r="T64">
        <v>0.535416</v>
      </c>
      <c r="U64">
        <v>333.65499799999998</v>
      </c>
      <c r="V64">
        <v>17.34375</v>
      </c>
      <c r="W64">
        <v>39.144646000000002</v>
      </c>
      <c r="X64">
        <v>138.27194700000001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17.485157000000001</v>
      </c>
      <c r="AG64">
        <v>42.739964999999998</v>
      </c>
      <c r="AH64">
        <v>0</v>
      </c>
      <c r="AI64">
        <v>0</v>
      </c>
      <c r="AJ64">
        <v>0</v>
      </c>
      <c r="AK64">
        <v>52.428221999999998</v>
      </c>
      <c r="AL64">
        <v>2.4441739999999998</v>
      </c>
      <c r="AM64">
        <v>0</v>
      </c>
      <c r="AN64">
        <v>0.63682000000000005</v>
      </c>
      <c r="AO64">
        <v>0</v>
      </c>
      <c r="AP64">
        <v>2.0820989999999999</v>
      </c>
      <c r="AQ64">
        <v>62.345368999999998</v>
      </c>
      <c r="AR64">
        <v>9.4998100000000001</v>
      </c>
      <c r="AS64">
        <v>9.9033219999999993</v>
      </c>
      <c r="AT64">
        <v>13.550613999999999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74.114684999999994</v>
      </c>
      <c r="BA64">
        <f t="shared" si="1"/>
        <v>2036.1185579999999</v>
      </c>
      <c r="BD64">
        <v>6.83</v>
      </c>
      <c r="BE64">
        <v>1.84</v>
      </c>
      <c r="BF64">
        <v>2.87</v>
      </c>
      <c r="BG64">
        <v>1.71</v>
      </c>
      <c r="BH64">
        <v>6.02</v>
      </c>
      <c r="BI64">
        <v>0.84</v>
      </c>
      <c r="BJ64">
        <v>1.25</v>
      </c>
      <c r="BK64">
        <v>0.91</v>
      </c>
      <c r="BL64">
        <v>0.72</v>
      </c>
      <c r="BM64">
        <v>0.16</v>
      </c>
      <c r="BN64">
        <v>2.2400000000000002</v>
      </c>
      <c r="BO64">
        <v>1.81</v>
      </c>
      <c r="BP64">
        <v>0.25</v>
      </c>
      <c r="BQ64">
        <v>1.94</v>
      </c>
      <c r="BR64">
        <v>2.09</v>
      </c>
      <c r="BS64">
        <v>1.57</v>
      </c>
      <c r="BT64">
        <v>2.8390170000000001</v>
      </c>
      <c r="BU64">
        <v>1.2831159999999999</v>
      </c>
      <c r="BV64">
        <v>1.87757</v>
      </c>
      <c r="BW64">
        <v>0.92868600000000001</v>
      </c>
      <c r="BX64">
        <v>1.873359</v>
      </c>
      <c r="BY64">
        <v>2.5662319999999998</v>
      </c>
      <c r="BZ64">
        <v>1.2694289999999999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5.0811400000000004</v>
      </c>
      <c r="CK64">
        <v>1.788205</v>
      </c>
      <c r="CL64">
        <v>1.8527420000000001</v>
      </c>
      <c r="CM64">
        <v>3.3578459999999999</v>
      </c>
      <c r="CN64">
        <v>3.387426</v>
      </c>
      <c r="CO64">
        <v>4.1059710000000003</v>
      </c>
      <c r="CP64">
        <v>2.0357759999999998</v>
      </c>
      <c r="CQ64">
        <v>2.4088370000000001</v>
      </c>
      <c r="CR64">
        <v>0.81895700000000005</v>
      </c>
      <c r="CS64">
        <v>2.6711429999999998</v>
      </c>
      <c r="CT64">
        <v>0</v>
      </c>
      <c r="CU64">
        <v>0</v>
      </c>
      <c r="CV64">
        <v>0</v>
      </c>
      <c r="CW64">
        <v>0.91923299999999997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74.114684999999994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400.26610199999999</v>
      </c>
      <c r="L65">
        <v>323.03540400000003</v>
      </c>
      <c r="M65">
        <v>88.840812</v>
      </c>
      <c r="N65">
        <v>113.925291</v>
      </c>
      <c r="O65">
        <v>119.311623</v>
      </c>
      <c r="P65">
        <v>112.366991</v>
      </c>
      <c r="Q65">
        <v>20.616002000000002</v>
      </c>
      <c r="R65">
        <v>39.899583</v>
      </c>
      <c r="S65">
        <v>24.899139000000002</v>
      </c>
      <c r="T65">
        <v>0.535416</v>
      </c>
      <c r="U65">
        <v>333.65499799999998</v>
      </c>
      <c r="V65">
        <v>17.34375</v>
      </c>
      <c r="W65">
        <v>39.144646000000002</v>
      </c>
      <c r="X65">
        <v>138.27194700000001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17.485157000000001</v>
      </c>
      <c r="AG65">
        <v>42.739964999999998</v>
      </c>
      <c r="AH65">
        <v>0</v>
      </c>
      <c r="AI65">
        <v>0</v>
      </c>
      <c r="AJ65">
        <v>0</v>
      </c>
      <c r="AK65">
        <v>52.428221999999998</v>
      </c>
      <c r="AL65">
        <v>2.4441739999999998</v>
      </c>
      <c r="AM65">
        <v>0</v>
      </c>
      <c r="AN65">
        <v>0.63682000000000005</v>
      </c>
      <c r="AO65">
        <v>0</v>
      </c>
      <c r="AP65">
        <v>2.0820989999999999</v>
      </c>
      <c r="AQ65">
        <v>62.345368999999998</v>
      </c>
      <c r="AR65">
        <v>6.3332059999999997</v>
      </c>
      <c r="AS65">
        <v>9.9033219999999993</v>
      </c>
      <c r="AT65">
        <v>13.550613999999999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74.154685000000001</v>
      </c>
      <c r="BA65">
        <f t="shared" si="1"/>
        <v>2056.2153369999996</v>
      </c>
      <c r="BD65">
        <v>6.83</v>
      </c>
      <c r="BE65">
        <v>1.84</v>
      </c>
      <c r="BF65">
        <v>2.87</v>
      </c>
      <c r="BG65">
        <v>1.71</v>
      </c>
      <c r="BH65">
        <v>6.02</v>
      </c>
      <c r="BI65">
        <v>0.84</v>
      </c>
      <c r="BJ65">
        <v>1.25</v>
      </c>
      <c r="BK65">
        <v>0.91</v>
      </c>
      <c r="BL65">
        <v>0.76</v>
      </c>
      <c r="BM65">
        <v>0.16</v>
      </c>
      <c r="BN65">
        <v>2.2400000000000002</v>
      </c>
      <c r="BO65">
        <v>1.81</v>
      </c>
      <c r="BP65">
        <v>0.25</v>
      </c>
      <c r="BQ65">
        <v>1.94</v>
      </c>
      <c r="BR65">
        <v>2.09</v>
      </c>
      <c r="BS65">
        <v>1.57</v>
      </c>
      <c r="BT65">
        <v>2.8390170000000001</v>
      </c>
      <c r="BU65">
        <v>1.2831159999999999</v>
      </c>
      <c r="BV65">
        <v>1.87757</v>
      </c>
      <c r="BW65">
        <v>0.92868600000000001</v>
      </c>
      <c r="BX65">
        <v>1.873359</v>
      </c>
      <c r="BY65">
        <v>2.5662319999999998</v>
      </c>
      <c r="BZ65">
        <v>1.2694289999999999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5.0811400000000004</v>
      </c>
      <c r="CK65">
        <v>1.788205</v>
      </c>
      <c r="CL65">
        <v>1.8527420000000001</v>
      </c>
      <c r="CM65">
        <v>3.3578459999999999</v>
      </c>
      <c r="CN65">
        <v>3.387426</v>
      </c>
      <c r="CO65">
        <v>4.1059710000000003</v>
      </c>
      <c r="CP65">
        <v>2.0357759999999998</v>
      </c>
      <c r="CQ65">
        <v>2.4088370000000001</v>
      </c>
      <c r="CR65">
        <v>0.81895700000000005</v>
      </c>
      <c r="CS65">
        <v>2.6711429999999998</v>
      </c>
      <c r="CT65">
        <v>0</v>
      </c>
      <c r="CU65">
        <v>0</v>
      </c>
      <c r="CV65">
        <v>0</v>
      </c>
      <c r="CW65">
        <v>0.91923299999999997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74.154685000000001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411.25169099999999</v>
      </c>
      <c r="L66">
        <v>323.03540400000003</v>
      </c>
      <c r="M66">
        <v>88.840812</v>
      </c>
      <c r="N66">
        <v>113.925291</v>
      </c>
      <c r="O66">
        <v>119.311623</v>
      </c>
      <c r="P66">
        <v>112.366991</v>
      </c>
      <c r="Q66">
        <v>20.616002000000002</v>
      </c>
      <c r="R66">
        <v>39.899583</v>
      </c>
      <c r="S66">
        <v>24.899139000000002</v>
      </c>
      <c r="T66">
        <v>0.535416</v>
      </c>
      <c r="U66">
        <v>333.65499799999998</v>
      </c>
      <c r="V66">
        <v>17.34375</v>
      </c>
      <c r="W66">
        <v>39.144646000000002</v>
      </c>
      <c r="X66">
        <v>138.27194700000001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17.485157000000001</v>
      </c>
      <c r="AG66">
        <v>42.739964999999998</v>
      </c>
      <c r="AH66">
        <v>0</v>
      </c>
      <c r="AI66">
        <v>0</v>
      </c>
      <c r="AJ66">
        <v>0</v>
      </c>
      <c r="AK66">
        <v>52.428221999999998</v>
      </c>
      <c r="AL66">
        <v>2.4441739999999998</v>
      </c>
      <c r="AM66">
        <v>0</v>
      </c>
      <c r="AN66">
        <v>0.63682000000000005</v>
      </c>
      <c r="AO66">
        <v>0</v>
      </c>
      <c r="AP66">
        <v>2.0820989999999999</v>
      </c>
      <c r="AQ66">
        <v>62.345368999999998</v>
      </c>
      <c r="AR66">
        <v>6.3332059999999997</v>
      </c>
      <c r="AS66">
        <v>9.9033219999999993</v>
      </c>
      <c r="AT66">
        <v>13.550613999999999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74.13468499999999</v>
      </c>
      <c r="BA66">
        <f t="shared" si="1"/>
        <v>2067.180926</v>
      </c>
      <c r="BD66">
        <v>6.83</v>
      </c>
      <c r="BE66">
        <v>1.84</v>
      </c>
      <c r="BF66">
        <v>2.87</v>
      </c>
      <c r="BG66">
        <v>1.71</v>
      </c>
      <c r="BH66">
        <v>6.02</v>
      </c>
      <c r="BI66">
        <v>0.84</v>
      </c>
      <c r="BJ66">
        <v>1.25</v>
      </c>
      <c r="BK66">
        <v>0.91</v>
      </c>
      <c r="BL66">
        <v>0.74</v>
      </c>
      <c r="BM66">
        <v>0.16</v>
      </c>
      <c r="BN66">
        <v>2.2400000000000002</v>
      </c>
      <c r="BO66">
        <v>1.81</v>
      </c>
      <c r="BP66">
        <v>0.25</v>
      </c>
      <c r="BQ66">
        <v>1.94</v>
      </c>
      <c r="BR66">
        <v>2.09</v>
      </c>
      <c r="BS66">
        <v>1.57</v>
      </c>
      <c r="BT66">
        <v>2.8390170000000001</v>
      </c>
      <c r="BU66">
        <v>1.2831159999999999</v>
      </c>
      <c r="BV66">
        <v>1.87757</v>
      </c>
      <c r="BW66">
        <v>0.92868600000000001</v>
      </c>
      <c r="BX66">
        <v>1.873359</v>
      </c>
      <c r="BY66">
        <v>2.5662319999999998</v>
      </c>
      <c r="BZ66">
        <v>1.2694289999999999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5.0811400000000004</v>
      </c>
      <c r="CK66">
        <v>1.788205</v>
      </c>
      <c r="CL66">
        <v>1.8527420000000001</v>
      </c>
      <c r="CM66">
        <v>3.3578459999999999</v>
      </c>
      <c r="CN66">
        <v>3.387426</v>
      </c>
      <c r="CO66">
        <v>4.1059710000000003</v>
      </c>
      <c r="CP66">
        <v>2.0357759999999998</v>
      </c>
      <c r="CQ66">
        <v>2.4088370000000001</v>
      </c>
      <c r="CR66">
        <v>0.81895700000000005</v>
      </c>
      <c r="CS66">
        <v>2.6711429999999998</v>
      </c>
      <c r="CT66">
        <v>0</v>
      </c>
      <c r="CU66">
        <v>0</v>
      </c>
      <c r="CV66">
        <v>0</v>
      </c>
      <c r="CW66">
        <v>0.91923299999999997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74.13468499999999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495.38740799999999</v>
      </c>
      <c r="L67">
        <v>404.47600199999999</v>
      </c>
      <c r="M67">
        <v>88.840812</v>
      </c>
      <c r="N67">
        <v>113.925291</v>
      </c>
      <c r="O67">
        <v>119.311623</v>
      </c>
      <c r="P67">
        <v>112.366991</v>
      </c>
      <c r="Q67">
        <v>20.616002000000002</v>
      </c>
      <c r="R67">
        <v>39.899583</v>
      </c>
      <c r="S67">
        <v>24.899139000000002</v>
      </c>
      <c r="T67">
        <v>0.535416</v>
      </c>
      <c r="U67">
        <v>333.65499799999998</v>
      </c>
      <c r="V67">
        <v>17.34375</v>
      </c>
      <c r="W67">
        <v>39.144646000000002</v>
      </c>
      <c r="X67">
        <v>138.27194700000001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26.227734999999999</v>
      </c>
      <c r="AG67">
        <v>42.739964999999998</v>
      </c>
      <c r="AH67">
        <v>2.8023289999999998</v>
      </c>
      <c r="AI67">
        <v>0</v>
      </c>
      <c r="AJ67">
        <v>0</v>
      </c>
      <c r="AK67">
        <v>52.428221999999998</v>
      </c>
      <c r="AL67">
        <v>2.4441739999999998</v>
      </c>
      <c r="AM67">
        <v>0</v>
      </c>
      <c r="AN67">
        <v>0.63682000000000005</v>
      </c>
      <c r="AO67">
        <v>0</v>
      </c>
      <c r="AP67">
        <v>1.4697169999999999</v>
      </c>
      <c r="AQ67">
        <v>62.345368999999998</v>
      </c>
      <c r="AR67">
        <v>4.2221380000000002</v>
      </c>
      <c r="AS67">
        <v>9.9033219999999993</v>
      </c>
      <c r="AT67">
        <v>13.550613999999999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74.176102</v>
      </c>
      <c r="BA67">
        <f t="shared" si="1"/>
        <v>2241.6201150000006</v>
      </c>
      <c r="BD67">
        <v>6.83</v>
      </c>
      <c r="BE67">
        <v>1.84</v>
      </c>
      <c r="BF67">
        <v>2.87</v>
      </c>
      <c r="BG67">
        <v>1.71</v>
      </c>
      <c r="BH67">
        <v>6.02</v>
      </c>
      <c r="BI67">
        <v>0.84</v>
      </c>
      <c r="BJ67">
        <v>1.25</v>
      </c>
      <c r="BK67">
        <v>0.91</v>
      </c>
      <c r="BL67">
        <v>0.76</v>
      </c>
      <c r="BM67">
        <v>0.16</v>
      </c>
      <c r="BN67">
        <v>2.2400000000000002</v>
      </c>
      <c r="BO67">
        <v>1.81</v>
      </c>
      <c r="BP67">
        <v>0.25</v>
      </c>
      <c r="BQ67">
        <v>1.94</v>
      </c>
      <c r="BR67">
        <v>2.09</v>
      </c>
      <c r="BS67">
        <v>1.57</v>
      </c>
      <c r="BT67">
        <v>2.8390170000000001</v>
      </c>
      <c r="BU67">
        <v>1.2831159999999999</v>
      </c>
      <c r="BV67">
        <v>1.87757</v>
      </c>
      <c r="BW67">
        <v>0.92868600000000001</v>
      </c>
      <c r="BX67">
        <v>1.873359</v>
      </c>
      <c r="BY67">
        <v>2.5662319999999998</v>
      </c>
      <c r="BZ67">
        <v>1.2694289999999999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5.0811400000000004</v>
      </c>
      <c r="CK67">
        <v>1.788205</v>
      </c>
      <c r="CL67">
        <v>1.8527420000000001</v>
      </c>
      <c r="CM67">
        <v>3.3578459999999999</v>
      </c>
      <c r="CN67">
        <v>3.387426</v>
      </c>
      <c r="CO67">
        <v>4.1059710000000003</v>
      </c>
      <c r="CP67">
        <v>2.0357759999999998</v>
      </c>
      <c r="CQ67">
        <v>2.4088370000000001</v>
      </c>
      <c r="CR67">
        <v>0.81895700000000005</v>
      </c>
      <c r="CS67">
        <v>2.6711429999999998</v>
      </c>
      <c r="CT67">
        <v>0</v>
      </c>
      <c r="CU67">
        <v>0</v>
      </c>
      <c r="CV67">
        <v>2.1416999999999999E-2</v>
      </c>
      <c r="CW67">
        <v>0.91923299999999997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74.176102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640.48738200000003</v>
      </c>
      <c r="L68">
        <v>406.27346999999997</v>
      </c>
      <c r="M68">
        <v>88.840812</v>
      </c>
      <c r="N68">
        <v>113.925291</v>
      </c>
      <c r="O68">
        <v>119.311623</v>
      </c>
      <c r="P68">
        <v>112.366991</v>
      </c>
      <c r="Q68">
        <v>20.616002000000002</v>
      </c>
      <c r="R68">
        <v>39.899583</v>
      </c>
      <c r="S68">
        <v>24.899139000000002</v>
      </c>
      <c r="T68">
        <v>0.535416</v>
      </c>
      <c r="U68">
        <v>333.65499799999998</v>
      </c>
      <c r="V68">
        <v>17.34375</v>
      </c>
      <c r="W68">
        <v>39.144646000000002</v>
      </c>
      <c r="X68">
        <v>138.27194700000001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8.4954269999999994</v>
      </c>
      <c r="AE68">
        <v>0</v>
      </c>
      <c r="AF68">
        <v>26.227734999999999</v>
      </c>
      <c r="AG68">
        <v>42.739964999999998</v>
      </c>
      <c r="AH68">
        <v>19.616304</v>
      </c>
      <c r="AI68">
        <v>0</v>
      </c>
      <c r="AJ68">
        <v>0</v>
      </c>
      <c r="AK68">
        <v>52.428221999999998</v>
      </c>
      <c r="AL68">
        <v>2.4441739999999998</v>
      </c>
      <c r="AM68">
        <v>0</v>
      </c>
      <c r="AN68">
        <v>0.63682000000000005</v>
      </c>
      <c r="AO68">
        <v>0</v>
      </c>
      <c r="AP68">
        <v>1.4697169999999999</v>
      </c>
      <c r="AQ68">
        <v>62.345368999999998</v>
      </c>
      <c r="AR68">
        <v>4.2221380000000002</v>
      </c>
      <c r="AS68">
        <v>9.9033219999999993</v>
      </c>
      <c r="AT68">
        <v>13.550613999999999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74.312633000000005</v>
      </c>
      <c r="BA68">
        <f t="shared" ref="BA68:BA99" si="4">SUM(B68:AZ68)</f>
        <v>2413.963490000001</v>
      </c>
      <c r="BD68">
        <v>6.83</v>
      </c>
      <c r="BE68">
        <v>1.84</v>
      </c>
      <c r="BF68">
        <v>2.87</v>
      </c>
      <c r="BG68">
        <v>1.71</v>
      </c>
      <c r="BH68">
        <v>6.02</v>
      </c>
      <c r="BI68">
        <v>0.84</v>
      </c>
      <c r="BJ68">
        <v>1.25</v>
      </c>
      <c r="BK68">
        <v>0.91</v>
      </c>
      <c r="BL68">
        <v>0.76</v>
      </c>
      <c r="BM68">
        <v>0.16</v>
      </c>
      <c r="BN68">
        <v>2.2400000000000002</v>
      </c>
      <c r="BO68">
        <v>1.81</v>
      </c>
      <c r="BP68">
        <v>0.25</v>
      </c>
      <c r="BQ68">
        <v>1.94</v>
      </c>
      <c r="BR68">
        <v>2.09</v>
      </c>
      <c r="BS68">
        <v>1.57</v>
      </c>
      <c r="BT68">
        <v>2.8390170000000001</v>
      </c>
      <c r="BU68">
        <v>1.2831159999999999</v>
      </c>
      <c r="BV68">
        <v>1.87757</v>
      </c>
      <c r="BW68">
        <v>0.92868600000000001</v>
      </c>
      <c r="BX68">
        <v>1.873359</v>
      </c>
      <c r="BY68">
        <v>2.5662319999999998</v>
      </c>
      <c r="BZ68">
        <v>1.2694289999999999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5.0811400000000004</v>
      </c>
      <c r="CK68">
        <v>1.788205</v>
      </c>
      <c r="CL68">
        <v>1.8527420000000001</v>
      </c>
      <c r="CM68">
        <v>3.3578459999999999</v>
      </c>
      <c r="CN68">
        <v>3.387426</v>
      </c>
      <c r="CO68">
        <v>4.1059710000000003</v>
      </c>
      <c r="CP68">
        <v>2.0357759999999998</v>
      </c>
      <c r="CQ68">
        <v>2.4088370000000001</v>
      </c>
      <c r="CR68">
        <v>0.81895700000000005</v>
      </c>
      <c r="CS68">
        <v>2.6711429999999998</v>
      </c>
      <c r="CT68">
        <v>0</v>
      </c>
      <c r="CU68">
        <v>0</v>
      </c>
      <c r="CV68">
        <v>0.15794800000000001</v>
      </c>
      <c r="CW68">
        <v>0.91923299999999997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74.312633000000005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361.70701600000001</v>
      </c>
      <c r="L69">
        <v>451.95592799999997</v>
      </c>
      <c r="M69">
        <v>88.840812</v>
      </c>
      <c r="N69">
        <v>113.925291</v>
      </c>
      <c r="O69">
        <v>119.311623</v>
      </c>
      <c r="P69">
        <v>112.366991</v>
      </c>
      <c r="Q69">
        <v>20.616002000000002</v>
      </c>
      <c r="R69">
        <v>39.899583</v>
      </c>
      <c r="S69">
        <v>24.899139000000002</v>
      </c>
      <c r="T69">
        <v>0.535416</v>
      </c>
      <c r="U69">
        <v>333.65499799999998</v>
      </c>
      <c r="V69">
        <v>17.34375</v>
      </c>
      <c r="W69">
        <v>39.144646000000002</v>
      </c>
      <c r="X69">
        <v>138.27194700000001</v>
      </c>
      <c r="Y69">
        <v>0</v>
      </c>
      <c r="Z69">
        <v>0</v>
      </c>
      <c r="AA69">
        <v>0</v>
      </c>
      <c r="AB69">
        <v>3.3176670000000001</v>
      </c>
      <c r="AC69">
        <v>0</v>
      </c>
      <c r="AD69">
        <v>8.4954269999999994</v>
      </c>
      <c r="AE69">
        <v>0</v>
      </c>
      <c r="AF69">
        <v>26.227734999999999</v>
      </c>
      <c r="AG69">
        <v>42.739964999999998</v>
      </c>
      <c r="AH69">
        <v>46.145018999999998</v>
      </c>
      <c r="AI69">
        <v>0</v>
      </c>
      <c r="AJ69">
        <v>0</v>
      </c>
      <c r="AK69">
        <v>52.428221999999998</v>
      </c>
      <c r="AL69">
        <v>2.4441739999999998</v>
      </c>
      <c r="AM69">
        <v>0</v>
      </c>
      <c r="AN69">
        <v>0.63682000000000005</v>
      </c>
      <c r="AO69">
        <v>0</v>
      </c>
      <c r="AP69">
        <v>6.1238200000000003</v>
      </c>
      <c r="AQ69">
        <v>62.345368999999998</v>
      </c>
      <c r="AR69">
        <v>4.2221380000000002</v>
      </c>
      <c r="AS69">
        <v>9.9033219999999993</v>
      </c>
      <c r="AT69">
        <v>13.550613999999999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74.624122</v>
      </c>
      <c r="BA69">
        <f t="shared" si="4"/>
        <v>2215.6775560000005</v>
      </c>
      <c r="BD69">
        <v>6.83</v>
      </c>
      <c r="BE69">
        <v>1.84</v>
      </c>
      <c r="BF69">
        <v>2.87</v>
      </c>
      <c r="BG69">
        <v>1.71</v>
      </c>
      <c r="BH69">
        <v>6.02</v>
      </c>
      <c r="BI69">
        <v>0.93</v>
      </c>
      <c r="BJ69">
        <v>1.25</v>
      </c>
      <c r="BK69">
        <v>0.91</v>
      </c>
      <c r="BL69">
        <v>0.77</v>
      </c>
      <c r="BM69">
        <v>0.16</v>
      </c>
      <c r="BN69">
        <v>2.2400000000000002</v>
      </c>
      <c r="BO69">
        <v>1.81</v>
      </c>
      <c r="BP69">
        <v>0.25</v>
      </c>
      <c r="BQ69">
        <v>1.94</v>
      </c>
      <c r="BR69">
        <v>2.09</v>
      </c>
      <c r="BS69">
        <v>1.57</v>
      </c>
      <c r="BT69">
        <v>2.8390170000000001</v>
      </c>
      <c r="BU69">
        <v>1.2831159999999999</v>
      </c>
      <c r="BV69">
        <v>1.87757</v>
      </c>
      <c r="BW69">
        <v>0.92868600000000001</v>
      </c>
      <c r="BX69">
        <v>1.873359</v>
      </c>
      <c r="BY69">
        <v>2.5662319999999998</v>
      </c>
      <c r="BZ69">
        <v>1.2694289999999999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5.0811400000000004</v>
      </c>
      <c r="CK69">
        <v>1.788205</v>
      </c>
      <c r="CL69">
        <v>1.8527420000000001</v>
      </c>
      <c r="CM69">
        <v>3.3578459999999999</v>
      </c>
      <c r="CN69">
        <v>3.387426</v>
      </c>
      <c r="CO69">
        <v>4.1059710000000003</v>
      </c>
      <c r="CP69">
        <v>2.0357759999999998</v>
      </c>
      <c r="CQ69">
        <v>2.4088370000000001</v>
      </c>
      <c r="CR69">
        <v>0.81895700000000005</v>
      </c>
      <c r="CS69">
        <v>2.6711429999999998</v>
      </c>
      <c r="CT69">
        <v>0</v>
      </c>
      <c r="CU69">
        <v>0</v>
      </c>
      <c r="CV69">
        <v>0.36943700000000002</v>
      </c>
      <c r="CW69">
        <v>0.91923299999999997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74.624122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361.70701600000001</v>
      </c>
      <c r="L70">
        <v>460.82853599999999</v>
      </c>
      <c r="M70">
        <v>88.840812</v>
      </c>
      <c r="N70">
        <v>113.925291</v>
      </c>
      <c r="O70">
        <v>119.311623</v>
      </c>
      <c r="P70">
        <v>112.366991</v>
      </c>
      <c r="Q70">
        <v>20.616002000000002</v>
      </c>
      <c r="R70">
        <v>39.899583</v>
      </c>
      <c r="S70">
        <v>24.899139000000002</v>
      </c>
      <c r="T70">
        <v>0.535416</v>
      </c>
      <c r="U70">
        <v>333.65499799999998</v>
      </c>
      <c r="V70">
        <v>17.34375</v>
      </c>
      <c r="W70">
        <v>39.144646000000002</v>
      </c>
      <c r="X70">
        <v>138.27194700000001</v>
      </c>
      <c r="Y70">
        <v>0</v>
      </c>
      <c r="Z70">
        <v>1.0517099999999999</v>
      </c>
      <c r="AA70">
        <v>0</v>
      </c>
      <c r="AB70">
        <v>13.005255</v>
      </c>
      <c r="AC70">
        <v>0</v>
      </c>
      <c r="AD70">
        <v>9.0182219999999997</v>
      </c>
      <c r="AE70">
        <v>16.264408</v>
      </c>
      <c r="AF70">
        <v>26.227734999999999</v>
      </c>
      <c r="AG70">
        <v>42.739964999999998</v>
      </c>
      <c r="AH70">
        <v>60.717129999999997</v>
      </c>
      <c r="AI70">
        <v>0</v>
      </c>
      <c r="AJ70">
        <v>0</v>
      </c>
      <c r="AK70">
        <v>52.428221999999998</v>
      </c>
      <c r="AL70">
        <v>2.4441739999999998</v>
      </c>
      <c r="AM70">
        <v>0</v>
      </c>
      <c r="AN70">
        <v>0.63682000000000005</v>
      </c>
      <c r="AO70">
        <v>0</v>
      </c>
      <c r="AP70">
        <v>6.1238200000000003</v>
      </c>
      <c r="AQ70">
        <v>62.345368999999998</v>
      </c>
      <c r="AR70">
        <v>4.2221380000000002</v>
      </c>
      <c r="AS70">
        <v>9.9033219999999993</v>
      </c>
      <c r="AT70">
        <v>13.550613999999999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74.781914</v>
      </c>
      <c r="BA70">
        <f t="shared" si="4"/>
        <v>2266.8065680000004</v>
      </c>
      <c r="BD70">
        <v>6.83</v>
      </c>
      <c r="BE70">
        <v>1.84</v>
      </c>
      <c r="BF70">
        <v>2.87</v>
      </c>
      <c r="BG70">
        <v>1.71</v>
      </c>
      <c r="BH70">
        <v>6.02</v>
      </c>
      <c r="BI70">
        <v>0.94</v>
      </c>
      <c r="BJ70">
        <v>1.25</v>
      </c>
      <c r="BK70">
        <v>0.91</v>
      </c>
      <c r="BL70">
        <v>0.8</v>
      </c>
      <c r="BM70">
        <v>0.16</v>
      </c>
      <c r="BN70">
        <v>2.2400000000000002</v>
      </c>
      <c r="BO70">
        <v>1.81</v>
      </c>
      <c r="BP70">
        <v>0.25</v>
      </c>
      <c r="BQ70">
        <v>1.94</v>
      </c>
      <c r="BR70">
        <v>2.09</v>
      </c>
      <c r="BS70">
        <v>1.57</v>
      </c>
      <c r="BT70">
        <v>2.8390170000000001</v>
      </c>
      <c r="BU70">
        <v>1.2831159999999999</v>
      </c>
      <c r="BV70">
        <v>1.87757</v>
      </c>
      <c r="BW70">
        <v>0.92868600000000001</v>
      </c>
      <c r="BX70">
        <v>1.873359</v>
      </c>
      <c r="BY70">
        <v>2.5662319999999998</v>
      </c>
      <c r="BZ70">
        <v>1.2694289999999999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5.0811400000000004</v>
      </c>
      <c r="CK70">
        <v>1.788205</v>
      </c>
      <c r="CL70">
        <v>1.8527420000000001</v>
      </c>
      <c r="CM70">
        <v>3.3578459999999999</v>
      </c>
      <c r="CN70">
        <v>3.387426</v>
      </c>
      <c r="CO70">
        <v>4.1059710000000003</v>
      </c>
      <c r="CP70">
        <v>2.0357759999999998</v>
      </c>
      <c r="CQ70">
        <v>2.4088370000000001</v>
      </c>
      <c r="CR70">
        <v>0.81895700000000005</v>
      </c>
      <c r="CS70">
        <v>2.6711429999999998</v>
      </c>
      <c r="CT70">
        <v>0</v>
      </c>
      <c r="CU70">
        <v>0</v>
      </c>
      <c r="CV70">
        <v>0.48722900000000002</v>
      </c>
      <c r="CW70">
        <v>0.91923299999999997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74.781914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361.70701600000001</v>
      </c>
      <c r="L71">
        <v>480.93531899999999</v>
      </c>
      <c r="M71">
        <v>88.840812</v>
      </c>
      <c r="N71">
        <v>113.925291</v>
      </c>
      <c r="O71">
        <v>119.311623</v>
      </c>
      <c r="P71">
        <v>112.366991</v>
      </c>
      <c r="Q71">
        <v>20.616002000000002</v>
      </c>
      <c r="R71">
        <v>39.899583</v>
      </c>
      <c r="S71">
        <v>24.899139000000002</v>
      </c>
      <c r="T71">
        <v>0.535416</v>
      </c>
      <c r="U71">
        <v>333.65499799999998</v>
      </c>
      <c r="V71">
        <v>17.34375</v>
      </c>
      <c r="W71">
        <v>39.144646000000002</v>
      </c>
      <c r="X71">
        <v>138.27194700000001</v>
      </c>
      <c r="Y71">
        <v>0</v>
      </c>
      <c r="Z71">
        <v>6.2050890000000001</v>
      </c>
      <c r="AA71">
        <v>3.6255310000000001</v>
      </c>
      <c r="AB71">
        <v>13.005255</v>
      </c>
      <c r="AC71">
        <v>0</v>
      </c>
      <c r="AD71">
        <v>18.036443999999999</v>
      </c>
      <c r="AE71">
        <v>32.528816999999997</v>
      </c>
      <c r="AF71">
        <v>26.227734999999999</v>
      </c>
      <c r="AG71">
        <v>42.739964999999998</v>
      </c>
      <c r="AH71">
        <v>69.217528999999999</v>
      </c>
      <c r="AI71">
        <v>0</v>
      </c>
      <c r="AJ71">
        <v>0</v>
      </c>
      <c r="AK71">
        <v>52.428221999999998</v>
      </c>
      <c r="AL71">
        <v>2.4441739999999998</v>
      </c>
      <c r="AM71">
        <v>2.636924</v>
      </c>
      <c r="AN71">
        <v>0.63682000000000005</v>
      </c>
      <c r="AO71">
        <v>0</v>
      </c>
      <c r="AP71">
        <v>6.1238200000000003</v>
      </c>
      <c r="AQ71">
        <v>62.345368999999998</v>
      </c>
      <c r="AR71">
        <v>6.3332059999999997</v>
      </c>
      <c r="AS71">
        <v>9.9033219999999993</v>
      </c>
      <c r="AT71">
        <v>13.550613999999999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74.742868000000016</v>
      </c>
      <c r="BA71">
        <f t="shared" si="4"/>
        <v>2334.1842369999999</v>
      </c>
      <c r="BD71">
        <v>6.83</v>
      </c>
      <c r="BE71">
        <v>1.84</v>
      </c>
      <c r="BF71">
        <v>2.87</v>
      </c>
      <c r="BG71">
        <v>1.71</v>
      </c>
      <c r="BH71">
        <v>5.54</v>
      </c>
      <c r="BI71">
        <v>0.94</v>
      </c>
      <c r="BJ71">
        <v>1.25</v>
      </c>
      <c r="BK71">
        <v>0.91</v>
      </c>
      <c r="BL71">
        <v>0.8</v>
      </c>
      <c r="BM71">
        <v>0.16</v>
      </c>
      <c r="BN71">
        <v>2.2400000000000002</v>
      </c>
      <c r="BO71">
        <v>1.81</v>
      </c>
      <c r="BP71">
        <v>0.25</v>
      </c>
      <c r="BQ71">
        <v>1.94</v>
      </c>
      <c r="BR71">
        <v>2.09</v>
      </c>
      <c r="BS71">
        <v>1.57</v>
      </c>
      <c r="BT71">
        <v>2.8390170000000001</v>
      </c>
      <c r="BU71">
        <v>1.2831159999999999</v>
      </c>
      <c r="BV71">
        <v>1.87757</v>
      </c>
      <c r="BW71">
        <v>0.92868600000000001</v>
      </c>
      <c r="BX71">
        <v>1.873359</v>
      </c>
      <c r="BY71">
        <v>2.5662319999999998</v>
      </c>
      <c r="BZ71">
        <v>1.2694289999999999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5.0811400000000004</v>
      </c>
      <c r="CK71">
        <v>1.788205</v>
      </c>
      <c r="CL71">
        <v>1.8527420000000001</v>
      </c>
      <c r="CM71">
        <v>3.3578459999999999</v>
      </c>
      <c r="CN71">
        <v>3.387426</v>
      </c>
      <c r="CO71">
        <v>4.1059710000000003</v>
      </c>
      <c r="CP71">
        <v>2.0357759999999998</v>
      </c>
      <c r="CQ71">
        <v>2.4088370000000001</v>
      </c>
      <c r="CR71">
        <v>0.81895700000000005</v>
      </c>
      <c r="CS71">
        <v>2.6711429999999998</v>
      </c>
      <c r="CT71">
        <v>5.2776999999999998E-2</v>
      </c>
      <c r="CU71">
        <v>0.32124999999999998</v>
      </c>
      <c r="CV71">
        <v>0.55415599999999998</v>
      </c>
      <c r="CW71">
        <v>0.91923299999999997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74.742868000000016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361.70701600000001</v>
      </c>
      <c r="L72">
        <v>495.96521100000001</v>
      </c>
      <c r="M72">
        <v>88.840812</v>
      </c>
      <c r="N72">
        <v>113.925291</v>
      </c>
      <c r="O72">
        <v>119.311623</v>
      </c>
      <c r="P72">
        <v>112.366991</v>
      </c>
      <c r="Q72">
        <v>20.616002000000002</v>
      </c>
      <c r="R72">
        <v>39.899583</v>
      </c>
      <c r="S72">
        <v>24.899139000000002</v>
      </c>
      <c r="T72">
        <v>0.535416</v>
      </c>
      <c r="U72">
        <v>333.65499799999998</v>
      </c>
      <c r="V72">
        <v>17.34375</v>
      </c>
      <c r="W72">
        <v>32.499751000000003</v>
      </c>
      <c r="X72">
        <v>138.27194700000001</v>
      </c>
      <c r="Y72">
        <v>0</v>
      </c>
      <c r="Z72">
        <v>7.3619700000000003</v>
      </c>
      <c r="AA72">
        <v>13.432593000000001</v>
      </c>
      <c r="AB72">
        <v>13.005255</v>
      </c>
      <c r="AC72">
        <v>0</v>
      </c>
      <c r="AD72">
        <v>27.054666000000001</v>
      </c>
      <c r="AE72">
        <v>32.528816999999997</v>
      </c>
      <c r="AF72">
        <v>26.227734999999999</v>
      </c>
      <c r="AG72">
        <v>42.739964999999998</v>
      </c>
      <c r="AH72">
        <v>92.290037999999996</v>
      </c>
      <c r="AI72">
        <v>3.7832880000000002</v>
      </c>
      <c r="AJ72">
        <v>0</v>
      </c>
      <c r="AK72">
        <v>52.428221999999998</v>
      </c>
      <c r="AL72">
        <v>2.4441739999999998</v>
      </c>
      <c r="AM72">
        <v>4.8783089999999998</v>
      </c>
      <c r="AN72">
        <v>0.63682000000000005</v>
      </c>
      <c r="AO72">
        <v>0</v>
      </c>
      <c r="AP72">
        <v>6.1238200000000003</v>
      </c>
      <c r="AQ72">
        <v>62.345368999999998</v>
      </c>
      <c r="AR72">
        <v>6.3332059999999997</v>
      </c>
      <c r="AS72">
        <v>9.9033219999999993</v>
      </c>
      <c r="AT72">
        <v>13.550613999999999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75.826632999999987</v>
      </c>
      <c r="BA72">
        <f t="shared" si="4"/>
        <v>2392.7323460000007</v>
      </c>
      <c r="BD72">
        <v>6.83</v>
      </c>
      <c r="BE72">
        <v>1.84</v>
      </c>
      <c r="BF72">
        <v>2.87</v>
      </c>
      <c r="BG72">
        <v>1.71</v>
      </c>
      <c r="BH72">
        <v>5.54</v>
      </c>
      <c r="BI72">
        <v>0.94</v>
      </c>
      <c r="BJ72">
        <v>1.25</v>
      </c>
      <c r="BK72">
        <v>0.91</v>
      </c>
      <c r="BL72">
        <v>0.8</v>
      </c>
      <c r="BM72">
        <v>0.16</v>
      </c>
      <c r="BN72">
        <v>2.2400000000000002</v>
      </c>
      <c r="BO72">
        <v>1.81</v>
      </c>
      <c r="BP72">
        <v>0.25</v>
      </c>
      <c r="BQ72">
        <v>1.94</v>
      </c>
      <c r="BR72">
        <v>2.09</v>
      </c>
      <c r="BS72">
        <v>1.57</v>
      </c>
      <c r="BT72">
        <v>2.8390170000000001</v>
      </c>
      <c r="BU72">
        <v>1.2831159999999999</v>
      </c>
      <c r="BV72">
        <v>1.87757</v>
      </c>
      <c r="BW72">
        <v>0.92868600000000001</v>
      </c>
      <c r="BX72">
        <v>1.873359</v>
      </c>
      <c r="BY72">
        <v>2.5662319999999998</v>
      </c>
      <c r="BZ72">
        <v>1.2694289999999999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5.0811400000000004</v>
      </c>
      <c r="CK72">
        <v>1.788205</v>
      </c>
      <c r="CL72">
        <v>1.8527420000000001</v>
      </c>
      <c r="CM72">
        <v>3.3578459999999999</v>
      </c>
      <c r="CN72">
        <v>3.387426</v>
      </c>
      <c r="CO72">
        <v>4.1059710000000003</v>
      </c>
      <c r="CP72">
        <v>2.0357759999999998</v>
      </c>
      <c r="CQ72">
        <v>2.4088370000000001</v>
      </c>
      <c r="CR72">
        <v>0.81895700000000005</v>
      </c>
      <c r="CS72">
        <v>2.6711429999999998</v>
      </c>
      <c r="CT72">
        <v>0.47798099999999999</v>
      </c>
      <c r="CU72">
        <v>0.79509300000000005</v>
      </c>
      <c r="CV72">
        <v>0.73887400000000003</v>
      </c>
      <c r="CW72">
        <v>0.91923299999999997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75.826632999999987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361.70701600000001</v>
      </c>
      <c r="L73">
        <v>535.06453799999997</v>
      </c>
      <c r="M73">
        <v>88.840812</v>
      </c>
      <c r="N73">
        <v>113.925291</v>
      </c>
      <c r="O73">
        <v>119.311623</v>
      </c>
      <c r="P73">
        <v>112.366991</v>
      </c>
      <c r="Q73">
        <v>20.616002000000002</v>
      </c>
      <c r="R73">
        <v>39.899583</v>
      </c>
      <c r="S73">
        <v>24.899139000000002</v>
      </c>
      <c r="T73">
        <v>0.535416</v>
      </c>
      <c r="U73">
        <v>333.65499799999998</v>
      </c>
      <c r="V73">
        <v>17.34375</v>
      </c>
      <c r="W73">
        <v>32.499751000000003</v>
      </c>
      <c r="X73">
        <v>138.27194700000001</v>
      </c>
      <c r="Y73">
        <v>0</v>
      </c>
      <c r="Z73">
        <v>16.783187999999999</v>
      </c>
      <c r="AA73">
        <v>22.055315</v>
      </c>
      <c r="AB73">
        <v>26.222840000000001</v>
      </c>
      <c r="AC73">
        <v>0</v>
      </c>
      <c r="AD73">
        <v>27.054666000000001</v>
      </c>
      <c r="AE73">
        <v>48.920290999999999</v>
      </c>
      <c r="AF73">
        <v>29.433347000000001</v>
      </c>
      <c r="AG73">
        <v>42.739964999999998</v>
      </c>
      <c r="AH73">
        <v>115.362548</v>
      </c>
      <c r="AI73">
        <v>16.394247</v>
      </c>
      <c r="AJ73">
        <v>0</v>
      </c>
      <c r="AK73">
        <v>52.428221999999998</v>
      </c>
      <c r="AL73">
        <v>12.22087</v>
      </c>
      <c r="AM73">
        <v>9.2292330000000007</v>
      </c>
      <c r="AN73">
        <v>0.63682000000000005</v>
      </c>
      <c r="AO73">
        <v>0</v>
      </c>
      <c r="AP73">
        <v>1.4697169999999999</v>
      </c>
      <c r="AQ73">
        <v>62.345368999999998</v>
      </c>
      <c r="AR73">
        <v>6.3332059999999997</v>
      </c>
      <c r="AS73">
        <v>5.1445829999999999</v>
      </c>
      <c r="AT73">
        <v>13.550613999999999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76.908897999999994</v>
      </c>
      <c r="BA73">
        <f t="shared" si="4"/>
        <v>2524.1707960000008</v>
      </c>
      <c r="BD73">
        <v>6.83</v>
      </c>
      <c r="BE73">
        <v>1.84</v>
      </c>
      <c r="BF73">
        <v>2.87</v>
      </c>
      <c r="BG73">
        <v>1.71</v>
      </c>
      <c r="BH73">
        <v>6.02</v>
      </c>
      <c r="BI73">
        <v>0.94</v>
      </c>
      <c r="BJ73">
        <v>1.25</v>
      </c>
      <c r="BK73">
        <v>0.91</v>
      </c>
      <c r="BL73">
        <v>0.82</v>
      </c>
      <c r="BM73">
        <v>0.16</v>
      </c>
      <c r="BN73">
        <v>2.2400000000000002</v>
      </c>
      <c r="BO73">
        <v>1.81</v>
      </c>
      <c r="BP73">
        <v>0.25</v>
      </c>
      <c r="BQ73">
        <v>1.94</v>
      </c>
      <c r="BR73">
        <v>2.09</v>
      </c>
      <c r="BS73">
        <v>1.57</v>
      </c>
      <c r="BT73">
        <v>2.8390170000000001</v>
      </c>
      <c r="BU73">
        <v>1.2831159999999999</v>
      </c>
      <c r="BV73">
        <v>1.87757</v>
      </c>
      <c r="BW73">
        <v>0.92868600000000001</v>
      </c>
      <c r="BX73">
        <v>1.873359</v>
      </c>
      <c r="BY73">
        <v>2.5662319999999998</v>
      </c>
      <c r="BZ73">
        <v>1.2694289999999999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5.0811400000000004</v>
      </c>
      <c r="CK73">
        <v>1.788205</v>
      </c>
      <c r="CL73">
        <v>1.8527420000000001</v>
      </c>
      <c r="CM73">
        <v>3.3578459999999999</v>
      </c>
      <c r="CN73">
        <v>3.387426</v>
      </c>
      <c r="CO73">
        <v>4.1059710000000003</v>
      </c>
      <c r="CP73">
        <v>2.0357759999999998</v>
      </c>
      <c r="CQ73">
        <v>2.4088370000000001</v>
      </c>
      <c r="CR73">
        <v>0.81895700000000005</v>
      </c>
      <c r="CS73">
        <v>2.6711429999999998</v>
      </c>
      <c r="CT73">
        <v>0.47798099999999999</v>
      </c>
      <c r="CU73">
        <v>1.192639</v>
      </c>
      <c r="CV73">
        <v>0.923593</v>
      </c>
      <c r="CW73">
        <v>0.91923299999999997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76.908897999999994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361.70701600000001</v>
      </c>
      <c r="L74">
        <v>555.84059100000002</v>
      </c>
      <c r="M74">
        <v>88.840812</v>
      </c>
      <c r="N74">
        <v>113.925291</v>
      </c>
      <c r="O74">
        <v>119.311623</v>
      </c>
      <c r="P74">
        <v>112.366991</v>
      </c>
      <c r="Q74">
        <v>20.616002000000002</v>
      </c>
      <c r="R74">
        <v>39.899583</v>
      </c>
      <c r="S74">
        <v>24.899139000000002</v>
      </c>
      <c r="T74">
        <v>0.535416</v>
      </c>
      <c r="U74">
        <v>333.65499799999998</v>
      </c>
      <c r="V74">
        <v>17.34375</v>
      </c>
      <c r="W74">
        <v>32.499751000000003</v>
      </c>
      <c r="X74">
        <v>138.27194700000001</v>
      </c>
      <c r="Y74">
        <v>0</v>
      </c>
      <c r="Z74">
        <v>16.783187999999999</v>
      </c>
      <c r="AA74">
        <v>26.865186000000001</v>
      </c>
      <c r="AB74">
        <v>26.222840000000001</v>
      </c>
      <c r="AC74">
        <v>0</v>
      </c>
      <c r="AD74">
        <v>27.054666000000001</v>
      </c>
      <c r="AE74">
        <v>48.960951999999999</v>
      </c>
      <c r="AF74">
        <v>29.433347000000001</v>
      </c>
      <c r="AG74">
        <v>42.739964999999998</v>
      </c>
      <c r="AH74">
        <v>115.362548</v>
      </c>
      <c r="AI74">
        <v>16.394247</v>
      </c>
      <c r="AJ74">
        <v>0</v>
      </c>
      <c r="AK74">
        <v>52.428221999999998</v>
      </c>
      <c r="AL74">
        <v>51.105457000000001</v>
      </c>
      <c r="AM74">
        <v>15.663327000000001</v>
      </c>
      <c r="AN74">
        <v>0.63682000000000005</v>
      </c>
      <c r="AO74">
        <v>0</v>
      </c>
      <c r="AP74">
        <v>1.4697169999999999</v>
      </c>
      <c r="AQ74">
        <v>62.345368999999998</v>
      </c>
      <c r="AR74">
        <v>6.3332059999999997</v>
      </c>
      <c r="AS74">
        <v>5.1445829999999999</v>
      </c>
      <c r="AT74">
        <v>13.550613999999999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75.92889799999999</v>
      </c>
      <c r="BA74">
        <f t="shared" si="4"/>
        <v>2594.1360620000009</v>
      </c>
      <c r="BD74">
        <v>6.83</v>
      </c>
      <c r="BE74">
        <v>1.84</v>
      </c>
      <c r="BF74">
        <v>2.87</v>
      </c>
      <c r="BG74">
        <v>1.71</v>
      </c>
      <c r="BH74">
        <v>5.0599999999999996</v>
      </c>
      <c r="BI74">
        <v>0.94</v>
      </c>
      <c r="BJ74">
        <v>1.25</v>
      </c>
      <c r="BK74">
        <v>0.91</v>
      </c>
      <c r="BL74">
        <v>0.8</v>
      </c>
      <c r="BM74">
        <v>0.16</v>
      </c>
      <c r="BN74">
        <v>2.2400000000000002</v>
      </c>
      <c r="BO74">
        <v>1.81</v>
      </c>
      <c r="BP74">
        <v>0.25</v>
      </c>
      <c r="BQ74">
        <v>1.94</v>
      </c>
      <c r="BR74">
        <v>2.09</v>
      </c>
      <c r="BS74">
        <v>1.57</v>
      </c>
      <c r="BT74">
        <v>2.8390170000000001</v>
      </c>
      <c r="BU74">
        <v>1.2831159999999999</v>
      </c>
      <c r="BV74">
        <v>1.87757</v>
      </c>
      <c r="BW74">
        <v>0.92868600000000001</v>
      </c>
      <c r="BX74">
        <v>1.873359</v>
      </c>
      <c r="BY74">
        <v>2.5662319999999998</v>
      </c>
      <c r="BZ74">
        <v>1.2694289999999999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5.0811400000000004</v>
      </c>
      <c r="CK74">
        <v>1.788205</v>
      </c>
      <c r="CL74">
        <v>1.8527420000000001</v>
      </c>
      <c r="CM74">
        <v>3.3578459999999999</v>
      </c>
      <c r="CN74">
        <v>3.387426</v>
      </c>
      <c r="CO74">
        <v>4.1059710000000003</v>
      </c>
      <c r="CP74">
        <v>2.0357759999999998</v>
      </c>
      <c r="CQ74">
        <v>2.4088370000000001</v>
      </c>
      <c r="CR74">
        <v>0.81895700000000005</v>
      </c>
      <c r="CS74">
        <v>2.6711429999999998</v>
      </c>
      <c r="CT74">
        <v>0.47798099999999999</v>
      </c>
      <c r="CU74">
        <v>1.192639</v>
      </c>
      <c r="CV74">
        <v>0.923593</v>
      </c>
      <c r="CW74">
        <v>0.91923299999999997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75.92889799999999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423.71739200000002</v>
      </c>
      <c r="L75">
        <v>557.40859499999999</v>
      </c>
      <c r="M75">
        <v>88.840812</v>
      </c>
      <c r="N75">
        <v>113.925291</v>
      </c>
      <c r="O75">
        <v>119.311623</v>
      </c>
      <c r="P75">
        <v>112.366991</v>
      </c>
      <c r="Q75">
        <v>20.616002000000002</v>
      </c>
      <c r="R75">
        <v>39.899583</v>
      </c>
      <c r="S75">
        <v>24.899139000000002</v>
      </c>
      <c r="T75">
        <v>0.535416</v>
      </c>
      <c r="U75">
        <v>333.65499799999998</v>
      </c>
      <c r="V75">
        <v>17.34375</v>
      </c>
      <c r="W75">
        <v>32.499751000000003</v>
      </c>
      <c r="X75">
        <v>138.27194700000001</v>
      </c>
      <c r="Y75">
        <v>0</v>
      </c>
      <c r="Z75">
        <v>16.783187999999999</v>
      </c>
      <c r="AA75">
        <v>26.865186000000001</v>
      </c>
      <c r="AB75">
        <v>26.222840000000001</v>
      </c>
      <c r="AC75">
        <v>0</v>
      </c>
      <c r="AD75">
        <v>27.054666000000001</v>
      </c>
      <c r="AE75">
        <v>48.960951999999999</v>
      </c>
      <c r="AF75">
        <v>29.433347000000001</v>
      </c>
      <c r="AG75">
        <v>42.739964999999998</v>
      </c>
      <c r="AH75">
        <v>115.362548</v>
      </c>
      <c r="AI75">
        <v>16.394247</v>
      </c>
      <c r="AJ75">
        <v>0</v>
      </c>
      <c r="AK75">
        <v>52.428221999999998</v>
      </c>
      <c r="AL75">
        <v>51.105457000000001</v>
      </c>
      <c r="AM75">
        <v>15.663327000000001</v>
      </c>
      <c r="AN75">
        <v>0.63682000000000005</v>
      </c>
      <c r="AO75">
        <v>0</v>
      </c>
      <c r="AP75">
        <v>2.2045750000000002</v>
      </c>
      <c r="AQ75">
        <v>62.345368999999998</v>
      </c>
      <c r="AR75">
        <v>6.3332059999999997</v>
      </c>
      <c r="AS75">
        <v>5.1445829999999999</v>
      </c>
      <c r="AT75">
        <v>13.550613999999999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76.028897999999998</v>
      </c>
      <c r="BA75">
        <f t="shared" si="4"/>
        <v>2658.5493000000015</v>
      </c>
      <c r="BD75">
        <v>6.83</v>
      </c>
      <c r="BE75">
        <v>1.84</v>
      </c>
      <c r="BF75">
        <v>2.87</v>
      </c>
      <c r="BG75">
        <v>1.71</v>
      </c>
      <c r="BH75">
        <v>5.0599999999999996</v>
      </c>
      <c r="BI75">
        <v>0.94</v>
      </c>
      <c r="BJ75">
        <v>1.33</v>
      </c>
      <c r="BK75">
        <v>0.91</v>
      </c>
      <c r="BL75">
        <v>0.82</v>
      </c>
      <c r="BM75">
        <v>0.16</v>
      </c>
      <c r="BN75">
        <v>2.2400000000000002</v>
      </c>
      <c r="BO75">
        <v>1.81</v>
      </c>
      <c r="BP75">
        <v>0.25</v>
      </c>
      <c r="BQ75">
        <v>1.94</v>
      </c>
      <c r="BR75">
        <v>2.09</v>
      </c>
      <c r="BS75">
        <v>1.57</v>
      </c>
      <c r="BT75">
        <v>2.8390170000000001</v>
      </c>
      <c r="BU75">
        <v>1.2831159999999999</v>
      </c>
      <c r="BV75">
        <v>1.87757</v>
      </c>
      <c r="BW75">
        <v>0.92868600000000001</v>
      </c>
      <c r="BX75">
        <v>1.873359</v>
      </c>
      <c r="BY75">
        <v>2.5662319999999998</v>
      </c>
      <c r="BZ75">
        <v>1.2694289999999999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5.0811400000000004</v>
      </c>
      <c r="CK75">
        <v>1.788205</v>
      </c>
      <c r="CL75">
        <v>1.8527420000000001</v>
      </c>
      <c r="CM75">
        <v>3.3578459999999999</v>
      </c>
      <c r="CN75">
        <v>3.387426</v>
      </c>
      <c r="CO75">
        <v>4.1059710000000003</v>
      </c>
      <c r="CP75">
        <v>2.0357759999999998</v>
      </c>
      <c r="CQ75">
        <v>2.4088370000000001</v>
      </c>
      <c r="CR75">
        <v>0.81895700000000005</v>
      </c>
      <c r="CS75">
        <v>2.6711429999999998</v>
      </c>
      <c r="CT75">
        <v>0.47798099999999999</v>
      </c>
      <c r="CU75">
        <v>1.192639</v>
      </c>
      <c r="CV75">
        <v>0.923593</v>
      </c>
      <c r="CW75">
        <v>0.91923299999999997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76.028897999999998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549.45818899999995</v>
      </c>
      <c r="L76">
        <v>566.137788</v>
      </c>
      <c r="M76">
        <v>88.840812</v>
      </c>
      <c r="N76">
        <v>113.925291</v>
      </c>
      <c r="O76">
        <v>119.311623</v>
      </c>
      <c r="P76">
        <v>112.366991</v>
      </c>
      <c r="Q76">
        <v>20.616002000000002</v>
      </c>
      <c r="R76">
        <v>39.899583</v>
      </c>
      <c r="S76">
        <v>24.899139000000002</v>
      </c>
      <c r="T76">
        <v>0.535416</v>
      </c>
      <c r="U76">
        <v>333.65499799999998</v>
      </c>
      <c r="V76">
        <v>17.34375</v>
      </c>
      <c r="W76">
        <v>32.499751000000003</v>
      </c>
      <c r="X76">
        <v>138.27194700000001</v>
      </c>
      <c r="Y76">
        <v>0</v>
      </c>
      <c r="Z76">
        <v>12.532176</v>
      </c>
      <c r="AA76">
        <v>26.865186000000001</v>
      </c>
      <c r="AB76">
        <v>26.222840000000001</v>
      </c>
      <c r="AC76">
        <v>0</v>
      </c>
      <c r="AD76">
        <v>27.054666000000001</v>
      </c>
      <c r="AE76">
        <v>48.960951999999999</v>
      </c>
      <c r="AF76">
        <v>29.433347000000001</v>
      </c>
      <c r="AG76">
        <v>42.739964999999998</v>
      </c>
      <c r="AH76">
        <v>115.362548</v>
      </c>
      <c r="AI76">
        <v>16.394247</v>
      </c>
      <c r="AJ76">
        <v>0</v>
      </c>
      <c r="AK76">
        <v>52.428221999999998</v>
      </c>
      <c r="AL76">
        <v>51.105457000000001</v>
      </c>
      <c r="AM76">
        <v>15.663327000000001</v>
      </c>
      <c r="AN76">
        <v>0.63682000000000005</v>
      </c>
      <c r="AO76">
        <v>0</v>
      </c>
      <c r="AP76">
        <v>2.2045750000000002</v>
      </c>
      <c r="AQ76">
        <v>62.345368999999998</v>
      </c>
      <c r="AR76">
        <v>6.3332059999999997</v>
      </c>
      <c r="AS76">
        <v>5.1445829999999999</v>
      </c>
      <c r="AT76">
        <v>13.550613999999999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76.088898</v>
      </c>
      <c r="BA76">
        <f t="shared" si="4"/>
        <v>2788.8282780000013</v>
      </c>
      <c r="BD76">
        <v>6.83</v>
      </c>
      <c r="BE76">
        <v>1.84</v>
      </c>
      <c r="BF76">
        <v>2.87</v>
      </c>
      <c r="BG76">
        <v>1.71</v>
      </c>
      <c r="BH76">
        <v>5.09</v>
      </c>
      <c r="BI76">
        <v>0.94</v>
      </c>
      <c r="BJ76">
        <v>1.35</v>
      </c>
      <c r="BK76">
        <v>0.91</v>
      </c>
      <c r="BL76">
        <v>0.83</v>
      </c>
      <c r="BM76">
        <v>0.16</v>
      </c>
      <c r="BN76">
        <v>2.2400000000000002</v>
      </c>
      <c r="BO76">
        <v>1.81</v>
      </c>
      <c r="BP76">
        <v>0.25</v>
      </c>
      <c r="BQ76">
        <v>1.94</v>
      </c>
      <c r="BR76">
        <v>2.09</v>
      </c>
      <c r="BS76">
        <v>1.57</v>
      </c>
      <c r="BT76">
        <v>2.8390170000000001</v>
      </c>
      <c r="BU76">
        <v>1.2831159999999999</v>
      </c>
      <c r="BV76">
        <v>1.87757</v>
      </c>
      <c r="BW76">
        <v>0.92868600000000001</v>
      </c>
      <c r="BX76">
        <v>1.873359</v>
      </c>
      <c r="BY76">
        <v>2.5662319999999998</v>
      </c>
      <c r="BZ76">
        <v>1.2694289999999999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5.0811400000000004</v>
      </c>
      <c r="CK76">
        <v>1.788205</v>
      </c>
      <c r="CL76">
        <v>1.8527420000000001</v>
      </c>
      <c r="CM76">
        <v>3.3578459999999999</v>
      </c>
      <c r="CN76">
        <v>3.387426</v>
      </c>
      <c r="CO76">
        <v>4.1059710000000003</v>
      </c>
      <c r="CP76">
        <v>2.0357759999999998</v>
      </c>
      <c r="CQ76">
        <v>2.4088370000000001</v>
      </c>
      <c r="CR76">
        <v>0.81895700000000005</v>
      </c>
      <c r="CS76">
        <v>2.6711429999999998</v>
      </c>
      <c r="CT76">
        <v>0.47798099999999999</v>
      </c>
      <c r="CU76">
        <v>1.192639</v>
      </c>
      <c r="CV76">
        <v>0.923593</v>
      </c>
      <c r="CW76">
        <v>0.91923299999999997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76.088898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652.83575399999995</v>
      </c>
      <c r="L77">
        <v>559.45464900000002</v>
      </c>
      <c r="M77">
        <v>88.840812</v>
      </c>
      <c r="N77">
        <v>113.925291</v>
      </c>
      <c r="O77">
        <v>119.311623</v>
      </c>
      <c r="P77">
        <v>112.366991</v>
      </c>
      <c r="Q77">
        <v>20.616002000000002</v>
      </c>
      <c r="R77">
        <v>39.899583</v>
      </c>
      <c r="S77">
        <v>24.899139000000002</v>
      </c>
      <c r="T77">
        <v>0.535416</v>
      </c>
      <c r="U77">
        <v>333.65499799999998</v>
      </c>
      <c r="V77">
        <v>17.34375</v>
      </c>
      <c r="W77">
        <v>32.499751000000003</v>
      </c>
      <c r="X77">
        <v>138.27194700000001</v>
      </c>
      <c r="Y77">
        <v>0</v>
      </c>
      <c r="Z77">
        <v>12.532176</v>
      </c>
      <c r="AA77">
        <v>26.865186000000001</v>
      </c>
      <c r="AB77">
        <v>26.222840000000001</v>
      </c>
      <c r="AC77">
        <v>0</v>
      </c>
      <c r="AD77">
        <v>27.054666000000001</v>
      </c>
      <c r="AE77">
        <v>48.960951999999999</v>
      </c>
      <c r="AF77">
        <v>29.433347000000001</v>
      </c>
      <c r="AG77">
        <v>42.739964999999998</v>
      </c>
      <c r="AH77">
        <v>115.362548</v>
      </c>
      <c r="AI77">
        <v>16.394247</v>
      </c>
      <c r="AJ77">
        <v>0</v>
      </c>
      <c r="AK77">
        <v>52.428221999999998</v>
      </c>
      <c r="AL77">
        <v>12.22087</v>
      </c>
      <c r="AM77">
        <v>15.663327000000001</v>
      </c>
      <c r="AN77">
        <v>0.63682000000000005</v>
      </c>
      <c r="AO77">
        <v>0</v>
      </c>
      <c r="AP77">
        <v>2.2045750000000002</v>
      </c>
      <c r="AQ77">
        <v>62.345368999999998</v>
      </c>
      <c r="AR77">
        <v>6.3332059999999997</v>
      </c>
      <c r="AS77">
        <v>7.7168739999999998</v>
      </c>
      <c r="AT77">
        <v>13.550613999999999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76.438897999999995</v>
      </c>
      <c r="BA77">
        <f t="shared" si="4"/>
        <v>2849.5604080000016</v>
      </c>
      <c r="BD77">
        <v>6.83</v>
      </c>
      <c r="BE77">
        <v>1.84</v>
      </c>
      <c r="BF77">
        <v>2.87</v>
      </c>
      <c r="BG77">
        <v>1.71</v>
      </c>
      <c r="BH77">
        <v>5.55</v>
      </c>
      <c r="BI77">
        <v>0.84</v>
      </c>
      <c r="BJ77">
        <v>1.34</v>
      </c>
      <c r="BK77">
        <v>0.91</v>
      </c>
      <c r="BL77">
        <v>0.83</v>
      </c>
      <c r="BM77">
        <v>0.16</v>
      </c>
      <c r="BN77">
        <v>2.2400000000000002</v>
      </c>
      <c r="BO77">
        <v>1.81</v>
      </c>
      <c r="BP77">
        <v>0.25</v>
      </c>
      <c r="BQ77">
        <v>1.94</v>
      </c>
      <c r="BR77">
        <v>2.09</v>
      </c>
      <c r="BS77">
        <v>1.57</v>
      </c>
      <c r="BT77">
        <v>2.8390170000000001</v>
      </c>
      <c r="BU77">
        <v>1.2831159999999999</v>
      </c>
      <c r="BV77">
        <v>1.87757</v>
      </c>
      <c r="BW77">
        <v>0.92868600000000001</v>
      </c>
      <c r="BX77">
        <v>1.873359</v>
      </c>
      <c r="BY77">
        <v>2.5662319999999998</v>
      </c>
      <c r="BZ77">
        <v>1.2694289999999999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5.0811400000000004</v>
      </c>
      <c r="CK77">
        <v>1.788205</v>
      </c>
      <c r="CL77">
        <v>1.8527420000000001</v>
      </c>
      <c r="CM77">
        <v>3.3578459999999999</v>
      </c>
      <c r="CN77">
        <v>3.387426</v>
      </c>
      <c r="CO77">
        <v>4.1059710000000003</v>
      </c>
      <c r="CP77">
        <v>2.0357759999999998</v>
      </c>
      <c r="CQ77">
        <v>2.4088370000000001</v>
      </c>
      <c r="CR77">
        <v>0.81895700000000005</v>
      </c>
      <c r="CS77">
        <v>2.6711429999999998</v>
      </c>
      <c r="CT77">
        <v>0.47798099999999999</v>
      </c>
      <c r="CU77">
        <v>1.192639</v>
      </c>
      <c r="CV77">
        <v>0.923593</v>
      </c>
      <c r="CW77">
        <v>0.91923299999999997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76.438897999999995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655.14476999999999</v>
      </c>
      <c r="L78">
        <v>558.737574</v>
      </c>
      <c r="M78">
        <v>88.840812</v>
      </c>
      <c r="N78">
        <v>113.925291</v>
      </c>
      <c r="O78">
        <v>119.311623</v>
      </c>
      <c r="P78">
        <v>112.366991</v>
      </c>
      <c r="Q78">
        <v>20.616002000000002</v>
      </c>
      <c r="R78">
        <v>39.899583</v>
      </c>
      <c r="S78">
        <v>24.899139000000002</v>
      </c>
      <c r="T78">
        <v>0.535416</v>
      </c>
      <c r="U78">
        <v>333.65499799999998</v>
      </c>
      <c r="V78">
        <v>17.34375</v>
      </c>
      <c r="W78">
        <v>32.499751000000003</v>
      </c>
      <c r="X78">
        <v>138.27194700000001</v>
      </c>
      <c r="Y78">
        <v>0</v>
      </c>
      <c r="Z78">
        <v>12.532176</v>
      </c>
      <c r="AA78">
        <v>13.432593000000001</v>
      </c>
      <c r="AB78">
        <v>26.222840000000001</v>
      </c>
      <c r="AC78">
        <v>0</v>
      </c>
      <c r="AD78">
        <v>27.054666000000001</v>
      </c>
      <c r="AE78">
        <v>48.960951999999999</v>
      </c>
      <c r="AF78">
        <v>29.433347000000001</v>
      </c>
      <c r="AG78">
        <v>42.739964999999998</v>
      </c>
      <c r="AH78">
        <v>92.290037999999996</v>
      </c>
      <c r="AI78">
        <v>16.394247</v>
      </c>
      <c r="AJ78">
        <v>0</v>
      </c>
      <c r="AK78">
        <v>52.428221999999998</v>
      </c>
      <c r="AL78">
        <v>12.22087</v>
      </c>
      <c r="AM78">
        <v>15.663327000000001</v>
      </c>
      <c r="AN78">
        <v>0.63682000000000005</v>
      </c>
      <c r="AO78">
        <v>0</v>
      </c>
      <c r="AP78">
        <v>2.2045750000000002</v>
      </c>
      <c r="AQ78">
        <v>62.345368999999998</v>
      </c>
      <c r="AR78">
        <v>12.666413</v>
      </c>
      <c r="AS78">
        <v>7.7168739999999998</v>
      </c>
      <c r="AT78">
        <v>13.550613999999999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76.724178999999992</v>
      </c>
      <c r="BA78">
        <f t="shared" si="4"/>
        <v>2821.2657340000014</v>
      </c>
      <c r="BD78">
        <v>6.83</v>
      </c>
      <c r="BE78">
        <v>1.84</v>
      </c>
      <c r="BF78">
        <v>2.87</v>
      </c>
      <c r="BG78">
        <v>1.71</v>
      </c>
      <c r="BH78">
        <v>6.02</v>
      </c>
      <c r="BI78">
        <v>0.84</v>
      </c>
      <c r="BJ78">
        <v>1.34</v>
      </c>
      <c r="BK78">
        <v>0.91</v>
      </c>
      <c r="BL78">
        <v>0.83</v>
      </c>
      <c r="BM78">
        <v>0.16</v>
      </c>
      <c r="BN78">
        <v>2.2400000000000002</v>
      </c>
      <c r="BO78">
        <v>1.81</v>
      </c>
      <c r="BP78">
        <v>0.25</v>
      </c>
      <c r="BQ78">
        <v>1.94</v>
      </c>
      <c r="BR78">
        <v>2.09</v>
      </c>
      <c r="BS78">
        <v>1.57</v>
      </c>
      <c r="BT78">
        <v>2.8390170000000001</v>
      </c>
      <c r="BU78">
        <v>1.2831159999999999</v>
      </c>
      <c r="BV78">
        <v>1.87757</v>
      </c>
      <c r="BW78">
        <v>0.92868600000000001</v>
      </c>
      <c r="BX78">
        <v>1.873359</v>
      </c>
      <c r="BY78">
        <v>2.5662319999999998</v>
      </c>
      <c r="BZ78">
        <v>1.2694289999999999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5.0811400000000004</v>
      </c>
      <c r="CK78">
        <v>1.788205</v>
      </c>
      <c r="CL78">
        <v>1.8527420000000001</v>
      </c>
      <c r="CM78">
        <v>3.3578459999999999</v>
      </c>
      <c r="CN78">
        <v>3.387426</v>
      </c>
      <c r="CO78">
        <v>4.1059710000000003</v>
      </c>
      <c r="CP78">
        <v>2.0357759999999998</v>
      </c>
      <c r="CQ78">
        <v>2.4088370000000001</v>
      </c>
      <c r="CR78">
        <v>0.81895700000000005</v>
      </c>
      <c r="CS78">
        <v>2.6711429999999998</v>
      </c>
      <c r="CT78">
        <v>0.47798099999999999</v>
      </c>
      <c r="CU78">
        <v>1.192639</v>
      </c>
      <c r="CV78">
        <v>0.73887400000000003</v>
      </c>
      <c r="CW78">
        <v>0.91923299999999997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76.724178999999992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655.14476999999999</v>
      </c>
      <c r="L79">
        <v>538.60210800000004</v>
      </c>
      <c r="M79">
        <v>88.840812</v>
      </c>
      <c r="N79">
        <v>113.925291</v>
      </c>
      <c r="O79">
        <v>119.311623</v>
      </c>
      <c r="P79">
        <v>112.366991</v>
      </c>
      <c r="Q79">
        <v>20.616002000000002</v>
      </c>
      <c r="R79">
        <v>39.899583</v>
      </c>
      <c r="S79">
        <v>24.899139000000002</v>
      </c>
      <c r="T79">
        <v>0.535416</v>
      </c>
      <c r="U79">
        <v>333.65499799999998</v>
      </c>
      <c r="V79">
        <v>17.34375</v>
      </c>
      <c r="W79">
        <v>32.499751000000003</v>
      </c>
      <c r="X79">
        <v>138.27194700000001</v>
      </c>
      <c r="Y79">
        <v>0</v>
      </c>
      <c r="Z79">
        <v>6.8361150000000004</v>
      </c>
      <c r="AA79">
        <v>3.6255310000000001</v>
      </c>
      <c r="AB79">
        <v>13.005255</v>
      </c>
      <c r="AC79">
        <v>0</v>
      </c>
      <c r="AD79">
        <v>18.036443999999999</v>
      </c>
      <c r="AE79">
        <v>32.528816999999997</v>
      </c>
      <c r="AF79">
        <v>26.227734999999999</v>
      </c>
      <c r="AG79">
        <v>42.739964999999998</v>
      </c>
      <c r="AH79">
        <v>69.217528999999999</v>
      </c>
      <c r="AI79">
        <v>3.7832880000000002</v>
      </c>
      <c r="AJ79">
        <v>0</v>
      </c>
      <c r="AK79">
        <v>52.428221999999998</v>
      </c>
      <c r="AL79">
        <v>12.22087</v>
      </c>
      <c r="AM79">
        <v>10.442218</v>
      </c>
      <c r="AN79">
        <v>0.63682000000000005</v>
      </c>
      <c r="AO79">
        <v>0</v>
      </c>
      <c r="AP79">
        <v>2.2045750000000002</v>
      </c>
      <c r="AQ79">
        <v>62.345368999999998</v>
      </c>
      <c r="AR79">
        <v>27.443894</v>
      </c>
      <c r="AS79">
        <v>7.7168739999999998</v>
      </c>
      <c r="AT79">
        <v>13.550613999999999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76.141914999999997</v>
      </c>
      <c r="BA79">
        <f t="shared" si="4"/>
        <v>2717.0442310000017</v>
      </c>
      <c r="BD79">
        <v>6.83</v>
      </c>
      <c r="BE79">
        <v>1.84</v>
      </c>
      <c r="BF79">
        <v>2.87</v>
      </c>
      <c r="BG79">
        <v>1.71</v>
      </c>
      <c r="BH79">
        <v>6.02</v>
      </c>
      <c r="BI79">
        <v>0.84</v>
      </c>
      <c r="BJ79">
        <v>1.34</v>
      </c>
      <c r="BK79">
        <v>0.91</v>
      </c>
      <c r="BL79">
        <v>0.83</v>
      </c>
      <c r="BM79">
        <v>0.16</v>
      </c>
      <c r="BN79">
        <v>2.2400000000000002</v>
      </c>
      <c r="BO79">
        <v>1.81</v>
      </c>
      <c r="BP79">
        <v>0.25</v>
      </c>
      <c r="BQ79">
        <v>1.94</v>
      </c>
      <c r="BR79">
        <v>2.09</v>
      </c>
      <c r="BS79">
        <v>1.57</v>
      </c>
      <c r="BT79">
        <v>2.8390170000000001</v>
      </c>
      <c r="BU79">
        <v>1.2831159999999999</v>
      </c>
      <c r="BV79">
        <v>1.87757</v>
      </c>
      <c r="BW79">
        <v>0.92868600000000001</v>
      </c>
      <c r="BX79">
        <v>1.873359</v>
      </c>
      <c r="BY79">
        <v>2.5662319999999998</v>
      </c>
      <c r="BZ79">
        <v>1.2694289999999999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5.0811400000000004</v>
      </c>
      <c r="CK79">
        <v>1.788205</v>
      </c>
      <c r="CL79">
        <v>1.8527420000000001</v>
      </c>
      <c r="CM79">
        <v>3.3578459999999999</v>
      </c>
      <c r="CN79">
        <v>3.387426</v>
      </c>
      <c r="CO79">
        <v>4.1059710000000003</v>
      </c>
      <c r="CP79">
        <v>2.0357759999999998</v>
      </c>
      <c r="CQ79">
        <v>2.4088370000000001</v>
      </c>
      <c r="CR79">
        <v>0.81895700000000005</v>
      </c>
      <c r="CS79">
        <v>2.6711429999999998</v>
      </c>
      <c r="CT79">
        <v>0.47798099999999999</v>
      </c>
      <c r="CU79">
        <v>0.79509300000000005</v>
      </c>
      <c r="CV79">
        <v>0.55415599999999998</v>
      </c>
      <c r="CW79">
        <v>0.91923299999999997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76.141914999999997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655.14476999999999</v>
      </c>
      <c r="L80">
        <v>530.61867299999994</v>
      </c>
      <c r="M80">
        <v>88.840812</v>
      </c>
      <c r="N80">
        <v>113.925291</v>
      </c>
      <c r="O80">
        <v>119.311623</v>
      </c>
      <c r="P80">
        <v>112.366991</v>
      </c>
      <c r="Q80">
        <v>20.616002000000002</v>
      </c>
      <c r="R80">
        <v>39.899583</v>
      </c>
      <c r="S80">
        <v>24.899139000000002</v>
      </c>
      <c r="T80">
        <v>0.535416</v>
      </c>
      <c r="U80">
        <v>333.65499799999998</v>
      </c>
      <c r="V80">
        <v>17.34375</v>
      </c>
      <c r="W80">
        <v>32.499751000000003</v>
      </c>
      <c r="X80">
        <v>138.27194700000001</v>
      </c>
      <c r="Y80">
        <v>0</v>
      </c>
      <c r="Z80">
        <v>6.2050890000000001</v>
      </c>
      <c r="AA80">
        <v>0</v>
      </c>
      <c r="AB80">
        <v>3.3176670000000001</v>
      </c>
      <c r="AC80">
        <v>0</v>
      </c>
      <c r="AD80">
        <v>3.1367729999999998</v>
      </c>
      <c r="AE80">
        <v>30.495766</v>
      </c>
      <c r="AF80">
        <v>26.227734999999999</v>
      </c>
      <c r="AG80">
        <v>42.739964999999998</v>
      </c>
      <c r="AH80">
        <v>46.145018999999998</v>
      </c>
      <c r="AI80">
        <v>0</v>
      </c>
      <c r="AJ80">
        <v>0</v>
      </c>
      <c r="AK80">
        <v>52.428221999999998</v>
      </c>
      <c r="AL80">
        <v>12.22087</v>
      </c>
      <c r="AM80">
        <v>5.2211090000000002</v>
      </c>
      <c r="AN80">
        <v>0.63682000000000005</v>
      </c>
      <c r="AO80">
        <v>0</v>
      </c>
      <c r="AP80">
        <v>2.2045750000000002</v>
      </c>
      <c r="AQ80">
        <v>62.345368999999998</v>
      </c>
      <c r="AR80">
        <v>27.443894</v>
      </c>
      <c r="AS80">
        <v>7.7168739999999998</v>
      </c>
      <c r="AT80">
        <v>13.550613999999999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75.483353000000008</v>
      </c>
      <c r="BA80">
        <f t="shared" si="4"/>
        <v>2645.4484600000014</v>
      </c>
      <c r="BD80">
        <v>6.83</v>
      </c>
      <c r="BE80">
        <v>1.84</v>
      </c>
      <c r="BF80">
        <v>2.87</v>
      </c>
      <c r="BG80">
        <v>1.71</v>
      </c>
      <c r="BH80">
        <v>6.02</v>
      </c>
      <c r="BI80">
        <v>0.84</v>
      </c>
      <c r="BJ80">
        <v>1.34</v>
      </c>
      <c r="BK80">
        <v>0.91</v>
      </c>
      <c r="BL80">
        <v>0.83</v>
      </c>
      <c r="BM80">
        <v>0.16</v>
      </c>
      <c r="BN80">
        <v>2.2400000000000002</v>
      </c>
      <c r="BO80">
        <v>1.81</v>
      </c>
      <c r="BP80">
        <v>0.25</v>
      </c>
      <c r="BQ80">
        <v>1.94</v>
      </c>
      <c r="BR80">
        <v>2.09</v>
      </c>
      <c r="BS80">
        <v>1.57</v>
      </c>
      <c r="BT80">
        <v>2.8390170000000001</v>
      </c>
      <c r="BU80">
        <v>1.2831159999999999</v>
      </c>
      <c r="BV80">
        <v>1.87757</v>
      </c>
      <c r="BW80">
        <v>0.92868600000000001</v>
      </c>
      <c r="BX80">
        <v>1.873359</v>
      </c>
      <c r="BY80">
        <v>2.5662319999999998</v>
      </c>
      <c r="BZ80">
        <v>1.2694289999999999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5.0811400000000004</v>
      </c>
      <c r="CK80">
        <v>1.788205</v>
      </c>
      <c r="CL80">
        <v>1.8527420000000001</v>
      </c>
      <c r="CM80">
        <v>3.3578459999999999</v>
      </c>
      <c r="CN80">
        <v>3.387426</v>
      </c>
      <c r="CO80">
        <v>4.1059710000000003</v>
      </c>
      <c r="CP80">
        <v>2.0357759999999998</v>
      </c>
      <c r="CQ80">
        <v>2.4088370000000001</v>
      </c>
      <c r="CR80">
        <v>0.81895700000000005</v>
      </c>
      <c r="CS80">
        <v>2.6711429999999998</v>
      </c>
      <c r="CT80">
        <v>0.47798099999999999</v>
      </c>
      <c r="CU80">
        <v>0.32124999999999998</v>
      </c>
      <c r="CV80">
        <v>0.36943700000000002</v>
      </c>
      <c r="CW80">
        <v>0.91923299999999997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75.483353000000008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655.14476999999999</v>
      </c>
      <c r="L81">
        <v>528.19017899999994</v>
      </c>
      <c r="M81">
        <v>88.840812</v>
      </c>
      <c r="N81">
        <v>113.925291</v>
      </c>
      <c r="O81">
        <v>119.311623</v>
      </c>
      <c r="P81">
        <v>112.366991</v>
      </c>
      <c r="Q81">
        <v>20.616002000000002</v>
      </c>
      <c r="R81">
        <v>39.899583</v>
      </c>
      <c r="S81">
        <v>24.899139000000002</v>
      </c>
      <c r="T81">
        <v>0.535416</v>
      </c>
      <c r="U81">
        <v>333.65499799999998</v>
      </c>
      <c r="V81">
        <v>17.34375</v>
      </c>
      <c r="W81">
        <v>32.499751000000003</v>
      </c>
      <c r="X81">
        <v>138.27194700000001</v>
      </c>
      <c r="Y81">
        <v>0</v>
      </c>
      <c r="Z81">
        <v>6.2050890000000001</v>
      </c>
      <c r="AA81">
        <v>0</v>
      </c>
      <c r="AB81">
        <v>3.3176670000000001</v>
      </c>
      <c r="AC81">
        <v>0</v>
      </c>
      <c r="AD81">
        <v>0</v>
      </c>
      <c r="AE81">
        <v>15.247883</v>
      </c>
      <c r="AF81">
        <v>26.227734999999999</v>
      </c>
      <c r="AG81">
        <v>42.739964999999998</v>
      </c>
      <c r="AH81">
        <v>23.072510000000001</v>
      </c>
      <c r="AI81">
        <v>0</v>
      </c>
      <c r="AJ81">
        <v>0</v>
      </c>
      <c r="AK81">
        <v>52.428221999999998</v>
      </c>
      <c r="AL81">
        <v>12.22087</v>
      </c>
      <c r="AM81">
        <v>0.92292300000000005</v>
      </c>
      <c r="AN81">
        <v>0.63682000000000005</v>
      </c>
      <c r="AO81">
        <v>0</v>
      </c>
      <c r="AP81">
        <v>2.2045750000000002</v>
      </c>
      <c r="AQ81">
        <v>62.345368999999998</v>
      </c>
      <c r="AR81">
        <v>15.833016000000001</v>
      </c>
      <c r="AS81">
        <v>7.7168739999999998</v>
      </c>
      <c r="AT81">
        <v>13.550613999999999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74.947384999999997</v>
      </c>
      <c r="BA81">
        <f t="shared" si="4"/>
        <v>2585.1177690000013</v>
      </c>
      <c r="BD81">
        <v>6.83</v>
      </c>
      <c r="BE81">
        <v>1.84</v>
      </c>
      <c r="BF81">
        <v>2.87</v>
      </c>
      <c r="BG81">
        <v>1.71</v>
      </c>
      <c r="BH81">
        <v>6.02</v>
      </c>
      <c r="BI81">
        <v>0.84</v>
      </c>
      <c r="BJ81">
        <v>1.34</v>
      </c>
      <c r="BK81">
        <v>0.91</v>
      </c>
      <c r="BL81">
        <v>0.8</v>
      </c>
      <c r="BM81">
        <v>0.16</v>
      </c>
      <c r="BN81">
        <v>2.2400000000000002</v>
      </c>
      <c r="BO81">
        <v>1.81</v>
      </c>
      <c r="BP81">
        <v>0.25</v>
      </c>
      <c r="BQ81">
        <v>1.94</v>
      </c>
      <c r="BR81">
        <v>2.09</v>
      </c>
      <c r="BS81">
        <v>1.57</v>
      </c>
      <c r="BT81">
        <v>2.8390170000000001</v>
      </c>
      <c r="BU81">
        <v>1.2831159999999999</v>
      </c>
      <c r="BV81">
        <v>1.87757</v>
      </c>
      <c r="BW81">
        <v>0.92868600000000001</v>
      </c>
      <c r="BX81">
        <v>1.873359</v>
      </c>
      <c r="BY81">
        <v>2.5662319999999998</v>
      </c>
      <c r="BZ81">
        <v>1.2694289999999999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5.0811400000000004</v>
      </c>
      <c r="CK81">
        <v>1.788205</v>
      </c>
      <c r="CL81">
        <v>1.8527420000000001</v>
      </c>
      <c r="CM81">
        <v>3.3578459999999999</v>
      </c>
      <c r="CN81">
        <v>3.387426</v>
      </c>
      <c r="CO81">
        <v>4.1059710000000003</v>
      </c>
      <c r="CP81">
        <v>2.0357759999999998</v>
      </c>
      <c r="CQ81">
        <v>2.4088370000000001</v>
      </c>
      <c r="CR81">
        <v>0.81895700000000005</v>
      </c>
      <c r="CS81">
        <v>2.6711429999999998</v>
      </c>
      <c r="CT81">
        <v>0.47798099999999999</v>
      </c>
      <c r="CU81">
        <v>0</v>
      </c>
      <c r="CV81">
        <v>0.18471899999999999</v>
      </c>
      <c r="CW81">
        <v>0.91923299999999997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74.947384999999997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655.14476999999999</v>
      </c>
      <c r="L82">
        <v>523.87816799999996</v>
      </c>
      <c r="M82">
        <v>88.840812</v>
      </c>
      <c r="N82">
        <v>113.925291</v>
      </c>
      <c r="O82">
        <v>119.311623</v>
      </c>
      <c r="P82">
        <v>112.366991</v>
      </c>
      <c r="Q82">
        <v>20.616002000000002</v>
      </c>
      <c r="R82">
        <v>39.899583</v>
      </c>
      <c r="S82">
        <v>24.899139000000002</v>
      </c>
      <c r="T82">
        <v>0.535416</v>
      </c>
      <c r="U82">
        <v>333.65499799999998</v>
      </c>
      <c r="V82">
        <v>17.34375</v>
      </c>
      <c r="W82">
        <v>32.499751000000003</v>
      </c>
      <c r="X82">
        <v>138.27194700000001</v>
      </c>
      <c r="Y82">
        <v>0</v>
      </c>
      <c r="Z82">
        <v>6.2050890000000001</v>
      </c>
      <c r="AA82">
        <v>0</v>
      </c>
      <c r="AB82">
        <v>3.3176670000000001</v>
      </c>
      <c r="AC82">
        <v>0</v>
      </c>
      <c r="AD82">
        <v>0</v>
      </c>
      <c r="AE82">
        <v>0</v>
      </c>
      <c r="AF82">
        <v>26.227734999999999</v>
      </c>
      <c r="AG82">
        <v>42.739964999999998</v>
      </c>
      <c r="AH82">
        <v>20.830646000000002</v>
      </c>
      <c r="AI82">
        <v>0</v>
      </c>
      <c r="AJ82">
        <v>0</v>
      </c>
      <c r="AK82">
        <v>52.428221999999998</v>
      </c>
      <c r="AL82">
        <v>12.22087</v>
      </c>
      <c r="AM82">
        <v>0</v>
      </c>
      <c r="AN82">
        <v>0.63682000000000005</v>
      </c>
      <c r="AO82">
        <v>0</v>
      </c>
      <c r="AP82">
        <v>2.2045750000000002</v>
      </c>
      <c r="AQ82">
        <v>53.700313000000001</v>
      </c>
      <c r="AR82">
        <v>12.666413</v>
      </c>
      <c r="AS82">
        <v>7.7168739999999998</v>
      </c>
      <c r="AT82">
        <v>13.550613999999999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74.928644999999989</v>
      </c>
      <c r="BA82">
        <f t="shared" si="4"/>
        <v>2550.5626890000008</v>
      </c>
      <c r="BD82">
        <v>6.83</v>
      </c>
      <c r="BE82">
        <v>1.84</v>
      </c>
      <c r="BF82">
        <v>2.87</v>
      </c>
      <c r="BG82">
        <v>1.71</v>
      </c>
      <c r="BH82">
        <v>6.02</v>
      </c>
      <c r="BI82">
        <v>0.84</v>
      </c>
      <c r="BJ82">
        <v>1.34</v>
      </c>
      <c r="BK82">
        <v>0.91</v>
      </c>
      <c r="BL82">
        <v>0.8</v>
      </c>
      <c r="BM82">
        <v>0.16</v>
      </c>
      <c r="BN82">
        <v>2.2400000000000002</v>
      </c>
      <c r="BO82">
        <v>1.81</v>
      </c>
      <c r="BP82">
        <v>0.25</v>
      </c>
      <c r="BQ82">
        <v>1.94</v>
      </c>
      <c r="BR82">
        <v>2.09</v>
      </c>
      <c r="BS82">
        <v>1.57</v>
      </c>
      <c r="BT82">
        <v>2.8390170000000001</v>
      </c>
      <c r="BU82">
        <v>1.2831159999999999</v>
      </c>
      <c r="BV82">
        <v>1.87757</v>
      </c>
      <c r="BW82">
        <v>0.92868600000000001</v>
      </c>
      <c r="BX82">
        <v>1.873359</v>
      </c>
      <c r="BY82">
        <v>2.5662319999999998</v>
      </c>
      <c r="BZ82">
        <v>1.2694289999999999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5.0811400000000004</v>
      </c>
      <c r="CK82">
        <v>1.788205</v>
      </c>
      <c r="CL82">
        <v>1.8527420000000001</v>
      </c>
      <c r="CM82">
        <v>3.3578459999999999</v>
      </c>
      <c r="CN82">
        <v>3.387426</v>
      </c>
      <c r="CO82">
        <v>4.1059710000000003</v>
      </c>
      <c r="CP82">
        <v>2.0357759999999998</v>
      </c>
      <c r="CQ82">
        <v>2.4088370000000001</v>
      </c>
      <c r="CR82">
        <v>0.81895700000000005</v>
      </c>
      <c r="CS82">
        <v>2.6711429999999998</v>
      </c>
      <c r="CT82">
        <v>0.47798099999999999</v>
      </c>
      <c r="CU82">
        <v>0</v>
      </c>
      <c r="CV82">
        <v>0.16597899999999999</v>
      </c>
      <c r="CW82">
        <v>0.91923299999999997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74.928644999999989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597.584968</v>
      </c>
      <c r="L83">
        <v>507.720078</v>
      </c>
      <c r="M83">
        <v>88.840812</v>
      </c>
      <c r="N83">
        <v>113.925291</v>
      </c>
      <c r="O83">
        <v>119.311623</v>
      </c>
      <c r="P83">
        <v>114.47385300000001</v>
      </c>
      <c r="Q83">
        <v>20.616002000000002</v>
      </c>
      <c r="R83">
        <v>39.899583</v>
      </c>
      <c r="S83">
        <v>24.899139000000002</v>
      </c>
      <c r="T83">
        <v>0.535416</v>
      </c>
      <c r="U83">
        <v>333.65499799999998</v>
      </c>
      <c r="V83">
        <v>17.34375</v>
      </c>
      <c r="W83">
        <v>39.144646000000002</v>
      </c>
      <c r="X83">
        <v>138.27194700000001</v>
      </c>
      <c r="Y83">
        <v>0</v>
      </c>
      <c r="Z83">
        <v>1.0517099999999999</v>
      </c>
      <c r="AA83">
        <v>0</v>
      </c>
      <c r="AB83">
        <v>3.3176670000000001</v>
      </c>
      <c r="AC83">
        <v>0</v>
      </c>
      <c r="AD83">
        <v>0</v>
      </c>
      <c r="AE83">
        <v>0</v>
      </c>
      <c r="AF83">
        <v>26.227734999999999</v>
      </c>
      <c r="AG83">
        <v>42.739964999999998</v>
      </c>
      <c r="AH83">
        <v>5.9783020000000002</v>
      </c>
      <c r="AI83">
        <v>0</v>
      </c>
      <c r="AJ83">
        <v>0</v>
      </c>
      <c r="AK83">
        <v>52.428221999999998</v>
      </c>
      <c r="AL83">
        <v>12.22087</v>
      </c>
      <c r="AM83">
        <v>0</v>
      </c>
      <c r="AN83">
        <v>0.63682000000000005</v>
      </c>
      <c r="AO83">
        <v>0</v>
      </c>
      <c r="AP83">
        <v>2.8169569999999999</v>
      </c>
      <c r="AQ83">
        <v>46.759027000000003</v>
      </c>
      <c r="AR83">
        <v>16.888549999999999</v>
      </c>
      <c r="AS83">
        <v>7.7168739999999998</v>
      </c>
      <c r="AT83">
        <v>13.550613999999999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74.951605000000001</v>
      </c>
      <c r="BA83">
        <f t="shared" si="4"/>
        <v>2463.5070240000009</v>
      </c>
      <c r="BD83">
        <v>6.83</v>
      </c>
      <c r="BE83">
        <v>1.84</v>
      </c>
      <c r="BF83">
        <v>2.87</v>
      </c>
      <c r="BG83">
        <v>1.71</v>
      </c>
      <c r="BH83">
        <v>6.02</v>
      </c>
      <c r="BI83">
        <v>0.84</v>
      </c>
      <c r="BJ83">
        <v>1.25</v>
      </c>
      <c r="BK83">
        <v>0.91</v>
      </c>
      <c r="BL83">
        <v>0.82</v>
      </c>
      <c r="BM83">
        <v>0.16</v>
      </c>
      <c r="BN83">
        <v>2.2400000000000002</v>
      </c>
      <c r="BO83">
        <v>1.81</v>
      </c>
      <c r="BP83">
        <v>0.25</v>
      </c>
      <c r="BQ83">
        <v>1.94</v>
      </c>
      <c r="BR83">
        <v>2.09</v>
      </c>
      <c r="BS83">
        <v>1.57</v>
      </c>
      <c r="BT83">
        <v>2.8390170000000001</v>
      </c>
      <c r="BU83">
        <v>1.2831159999999999</v>
      </c>
      <c r="BV83">
        <v>1.87757</v>
      </c>
      <c r="BW83">
        <v>0.92868600000000001</v>
      </c>
      <c r="BX83">
        <v>1.873359</v>
      </c>
      <c r="BY83">
        <v>2.5662319999999998</v>
      </c>
      <c r="BZ83">
        <v>1.2694289999999999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5.0811400000000004</v>
      </c>
      <c r="CK83">
        <v>1.788205</v>
      </c>
      <c r="CL83">
        <v>1.8527420000000001</v>
      </c>
      <c r="CM83">
        <v>3.3578459999999999</v>
      </c>
      <c r="CN83">
        <v>3.387426</v>
      </c>
      <c r="CO83">
        <v>4.1059710000000003</v>
      </c>
      <c r="CP83">
        <v>2.0357759999999998</v>
      </c>
      <c r="CQ83">
        <v>2.6195889999999999</v>
      </c>
      <c r="CR83">
        <v>0.81895700000000005</v>
      </c>
      <c r="CS83">
        <v>2.6711429999999998</v>
      </c>
      <c r="CT83">
        <v>0.47798099999999999</v>
      </c>
      <c r="CU83">
        <v>0</v>
      </c>
      <c r="CV83">
        <v>4.8187000000000001E-2</v>
      </c>
      <c r="CW83">
        <v>0.91923299999999997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74.951605000000001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594.71666800000003</v>
      </c>
      <c r="L84">
        <v>512.28067499999997</v>
      </c>
      <c r="M84">
        <v>88.840812</v>
      </c>
      <c r="N84">
        <v>113.925291</v>
      </c>
      <c r="O84">
        <v>119.311623</v>
      </c>
      <c r="P84">
        <v>114.47385300000001</v>
      </c>
      <c r="Q84">
        <v>20.616002000000002</v>
      </c>
      <c r="R84">
        <v>39.899583</v>
      </c>
      <c r="S84">
        <v>24.899139000000002</v>
      </c>
      <c r="T84">
        <v>0.535416</v>
      </c>
      <c r="U84">
        <v>333.65499799999998</v>
      </c>
      <c r="V84">
        <v>17.34375</v>
      </c>
      <c r="W84">
        <v>39.144646000000002</v>
      </c>
      <c r="X84">
        <v>138.27194700000001</v>
      </c>
      <c r="Y84">
        <v>0</v>
      </c>
      <c r="Z84">
        <v>0</v>
      </c>
      <c r="AA84">
        <v>0</v>
      </c>
      <c r="AB84">
        <v>3.3176670000000001</v>
      </c>
      <c r="AC84">
        <v>0</v>
      </c>
      <c r="AD84">
        <v>0</v>
      </c>
      <c r="AE84">
        <v>0</v>
      </c>
      <c r="AF84">
        <v>26.227734999999999</v>
      </c>
      <c r="AG84">
        <v>42.739964999999998</v>
      </c>
      <c r="AH84">
        <v>0</v>
      </c>
      <c r="AI84">
        <v>0</v>
      </c>
      <c r="AJ84">
        <v>0</v>
      </c>
      <c r="AK84">
        <v>52.428221999999998</v>
      </c>
      <c r="AL84">
        <v>12.22087</v>
      </c>
      <c r="AM84">
        <v>0</v>
      </c>
      <c r="AN84">
        <v>0.63682000000000005</v>
      </c>
      <c r="AO84">
        <v>0</v>
      </c>
      <c r="AP84">
        <v>2.8169569999999999</v>
      </c>
      <c r="AQ84">
        <v>46.759027000000003</v>
      </c>
      <c r="AR84">
        <v>16.888549999999999</v>
      </c>
      <c r="AS84">
        <v>7.7168739999999998</v>
      </c>
      <c r="AT84">
        <v>13.550613999999999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75.605978999999991</v>
      </c>
      <c r="BA84">
        <f t="shared" si="4"/>
        <v>2458.8236830000005</v>
      </c>
      <c r="BD84">
        <v>6.83</v>
      </c>
      <c r="BE84">
        <v>1.84</v>
      </c>
      <c r="BF84">
        <v>2.87</v>
      </c>
      <c r="BG84">
        <v>1.71</v>
      </c>
      <c r="BH84">
        <v>6.02</v>
      </c>
      <c r="BI84">
        <v>0.84</v>
      </c>
      <c r="BJ84">
        <v>1.25</v>
      </c>
      <c r="BK84">
        <v>0.91</v>
      </c>
      <c r="BL84">
        <v>0.83</v>
      </c>
      <c r="BM84">
        <v>0.16</v>
      </c>
      <c r="BN84">
        <v>2.2400000000000002</v>
      </c>
      <c r="BO84">
        <v>1.81</v>
      </c>
      <c r="BP84">
        <v>0.25</v>
      </c>
      <c r="BQ84">
        <v>1.94</v>
      </c>
      <c r="BR84">
        <v>2.09</v>
      </c>
      <c r="BS84">
        <v>1.57</v>
      </c>
      <c r="BT84">
        <v>2.8390170000000001</v>
      </c>
      <c r="BU84">
        <v>1.2831159999999999</v>
      </c>
      <c r="BV84">
        <v>1.87757</v>
      </c>
      <c r="BW84">
        <v>0.92868600000000001</v>
      </c>
      <c r="BX84">
        <v>1.873359</v>
      </c>
      <c r="BY84">
        <v>2.5662319999999998</v>
      </c>
      <c r="BZ84">
        <v>1.2694289999999999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5.0811400000000004</v>
      </c>
      <c r="CK84">
        <v>1.788205</v>
      </c>
      <c r="CL84">
        <v>1.8527420000000001</v>
      </c>
      <c r="CM84">
        <v>3.3578459999999999</v>
      </c>
      <c r="CN84">
        <v>3.387426</v>
      </c>
      <c r="CO84">
        <v>4.1059710000000003</v>
      </c>
      <c r="CP84">
        <v>2.0357759999999998</v>
      </c>
      <c r="CQ84">
        <v>3.3121499999999999</v>
      </c>
      <c r="CR84">
        <v>0.81895700000000005</v>
      </c>
      <c r="CS84">
        <v>2.6711429999999998</v>
      </c>
      <c r="CT84">
        <v>0.47798099999999999</v>
      </c>
      <c r="CU84">
        <v>0</v>
      </c>
      <c r="CV84">
        <v>0</v>
      </c>
      <c r="CW84">
        <v>0.91923299999999997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75.605978999999991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598.541068</v>
      </c>
      <c r="L85">
        <v>460.64687700000002</v>
      </c>
      <c r="M85">
        <v>88.840812</v>
      </c>
      <c r="N85">
        <v>113.925291</v>
      </c>
      <c r="O85">
        <v>119.311623</v>
      </c>
      <c r="P85">
        <v>114.47385300000001</v>
      </c>
      <c r="Q85">
        <v>20.616002000000002</v>
      </c>
      <c r="R85">
        <v>39.899583</v>
      </c>
      <c r="S85">
        <v>24.899139000000002</v>
      </c>
      <c r="T85">
        <v>0.535416</v>
      </c>
      <c r="U85">
        <v>333.65499799999998</v>
      </c>
      <c r="V85">
        <v>17.34375</v>
      </c>
      <c r="W85">
        <v>39.144646000000002</v>
      </c>
      <c r="X85">
        <v>138.27194700000001</v>
      </c>
      <c r="Y85">
        <v>0</v>
      </c>
      <c r="Z85">
        <v>0</v>
      </c>
      <c r="AA85">
        <v>0</v>
      </c>
      <c r="AB85">
        <v>3.3176670000000001</v>
      </c>
      <c r="AC85">
        <v>0</v>
      </c>
      <c r="AD85">
        <v>0</v>
      </c>
      <c r="AE85">
        <v>0</v>
      </c>
      <c r="AF85">
        <v>26.227734999999999</v>
      </c>
      <c r="AG85">
        <v>42.739964999999998</v>
      </c>
      <c r="AH85">
        <v>0</v>
      </c>
      <c r="AI85">
        <v>0</v>
      </c>
      <c r="AJ85">
        <v>0</v>
      </c>
      <c r="AK85">
        <v>52.428221999999998</v>
      </c>
      <c r="AL85">
        <v>12.22087</v>
      </c>
      <c r="AM85">
        <v>0</v>
      </c>
      <c r="AN85">
        <v>0.63682000000000005</v>
      </c>
      <c r="AO85">
        <v>0</v>
      </c>
      <c r="AP85">
        <v>2.8169569999999999</v>
      </c>
      <c r="AQ85">
        <v>46.759027000000003</v>
      </c>
      <c r="AR85">
        <v>16.888549999999999</v>
      </c>
      <c r="AS85">
        <v>7.7168739999999998</v>
      </c>
      <c r="AT85">
        <v>13.550613999999999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75.131191999999984</v>
      </c>
      <c r="BA85">
        <f t="shared" si="4"/>
        <v>2410.5394980000005</v>
      </c>
      <c r="BD85">
        <v>6.83</v>
      </c>
      <c r="BE85">
        <v>1.84</v>
      </c>
      <c r="BF85">
        <v>2.87</v>
      </c>
      <c r="BG85">
        <v>1.71</v>
      </c>
      <c r="BH85">
        <v>6.02</v>
      </c>
      <c r="BI85">
        <v>0.84</v>
      </c>
      <c r="BJ85">
        <v>1.25</v>
      </c>
      <c r="BK85">
        <v>0.91</v>
      </c>
      <c r="BL85">
        <v>0.83</v>
      </c>
      <c r="BM85">
        <v>0.15</v>
      </c>
      <c r="BN85">
        <v>2.2400000000000002</v>
      </c>
      <c r="BO85">
        <v>1.81</v>
      </c>
      <c r="BP85">
        <v>0.25</v>
      </c>
      <c r="BQ85">
        <v>1.94</v>
      </c>
      <c r="BR85">
        <v>2.09</v>
      </c>
      <c r="BS85">
        <v>1.57</v>
      </c>
      <c r="BT85">
        <v>2.8390170000000001</v>
      </c>
      <c r="BU85">
        <v>1.2831159999999999</v>
      </c>
      <c r="BV85">
        <v>1.87757</v>
      </c>
      <c r="BW85">
        <v>0.92868600000000001</v>
      </c>
      <c r="BX85">
        <v>1.873359</v>
      </c>
      <c r="BY85">
        <v>2.5662319999999998</v>
      </c>
      <c r="BZ85">
        <v>1.2694289999999999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5.0811400000000004</v>
      </c>
      <c r="CK85">
        <v>1.788205</v>
      </c>
      <c r="CL85">
        <v>1.8527420000000001</v>
      </c>
      <c r="CM85">
        <v>3.3578459999999999</v>
      </c>
      <c r="CN85">
        <v>3.387426</v>
      </c>
      <c r="CO85">
        <v>4.1059710000000003</v>
      </c>
      <c r="CP85">
        <v>2.0357759999999998</v>
      </c>
      <c r="CQ85">
        <v>3.3121499999999999</v>
      </c>
      <c r="CR85">
        <v>0.81895700000000005</v>
      </c>
      <c r="CS85">
        <v>2.6711429999999998</v>
      </c>
      <c r="CT85">
        <v>1.3194000000000001E-2</v>
      </c>
      <c r="CU85">
        <v>0</v>
      </c>
      <c r="CV85">
        <v>0</v>
      </c>
      <c r="CW85">
        <v>0.91923299999999997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75.131191999999984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607.14596800000004</v>
      </c>
      <c r="L86">
        <v>447.72040500000003</v>
      </c>
      <c r="M86">
        <v>88.840812</v>
      </c>
      <c r="N86">
        <v>113.925291</v>
      </c>
      <c r="O86">
        <v>119.311623</v>
      </c>
      <c r="P86">
        <v>114.47385300000001</v>
      </c>
      <c r="Q86">
        <v>20.616002000000002</v>
      </c>
      <c r="R86">
        <v>39.899583</v>
      </c>
      <c r="S86">
        <v>24.899139000000002</v>
      </c>
      <c r="T86">
        <v>0.535416</v>
      </c>
      <c r="U86">
        <v>333.65499799999998</v>
      </c>
      <c r="V86">
        <v>17.34375</v>
      </c>
      <c r="W86">
        <v>39.144646000000002</v>
      </c>
      <c r="X86">
        <v>138.27194700000001</v>
      </c>
      <c r="Y86">
        <v>0</v>
      </c>
      <c r="Z86">
        <v>0</v>
      </c>
      <c r="AA86">
        <v>0</v>
      </c>
      <c r="AB86">
        <v>3.3176670000000001</v>
      </c>
      <c r="AC86">
        <v>0</v>
      </c>
      <c r="AD86">
        <v>0</v>
      </c>
      <c r="AE86">
        <v>0</v>
      </c>
      <c r="AF86">
        <v>26.227734999999999</v>
      </c>
      <c r="AG86">
        <v>42.739964999999998</v>
      </c>
      <c r="AH86">
        <v>0</v>
      </c>
      <c r="AI86">
        <v>0</v>
      </c>
      <c r="AJ86">
        <v>0</v>
      </c>
      <c r="AK86">
        <v>52.428221999999998</v>
      </c>
      <c r="AL86">
        <v>12.22087</v>
      </c>
      <c r="AM86">
        <v>0</v>
      </c>
      <c r="AN86">
        <v>0.63682000000000005</v>
      </c>
      <c r="AO86">
        <v>0</v>
      </c>
      <c r="AP86">
        <v>2.8169569999999999</v>
      </c>
      <c r="AQ86">
        <v>31.172684</v>
      </c>
      <c r="AR86">
        <v>16.888549999999999</v>
      </c>
      <c r="AS86">
        <v>7.7168739999999998</v>
      </c>
      <c r="AT86">
        <v>13.550613999999999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75.117997999999986</v>
      </c>
      <c r="BA86">
        <f t="shared" si="4"/>
        <v>2390.6183890000011</v>
      </c>
      <c r="BD86">
        <v>6.83</v>
      </c>
      <c r="BE86">
        <v>1.84</v>
      </c>
      <c r="BF86">
        <v>2.87</v>
      </c>
      <c r="BG86">
        <v>1.71</v>
      </c>
      <c r="BH86">
        <v>6.02</v>
      </c>
      <c r="BI86">
        <v>0.84</v>
      </c>
      <c r="BJ86">
        <v>1.25</v>
      </c>
      <c r="BK86">
        <v>0.91</v>
      </c>
      <c r="BL86">
        <v>0.83</v>
      </c>
      <c r="BM86">
        <v>0.15</v>
      </c>
      <c r="BN86">
        <v>2.2400000000000002</v>
      </c>
      <c r="BO86">
        <v>1.81</v>
      </c>
      <c r="BP86">
        <v>0.25</v>
      </c>
      <c r="BQ86">
        <v>1.94</v>
      </c>
      <c r="BR86">
        <v>2.09</v>
      </c>
      <c r="BS86">
        <v>1.57</v>
      </c>
      <c r="BT86">
        <v>2.8390170000000001</v>
      </c>
      <c r="BU86">
        <v>1.2831159999999999</v>
      </c>
      <c r="BV86">
        <v>1.87757</v>
      </c>
      <c r="BW86">
        <v>0.92868600000000001</v>
      </c>
      <c r="BX86">
        <v>1.873359</v>
      </c>
      <c r="BY86">
        <v>2.5662319999999998</v>
      </c>
      <c r="BZ86">
        <v>1.2694289999999999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5.0811400000000004</v>
      </c>
      <c r="CK86">
        <v>1.788205</v>
      </c>
      <c r="CL86">
        <v>1.8527420000000001</v>
      </c>
      <c r="CM86">
        <v>3.3578459999999999</v>
      </c>
      <c r="CN86">
        <v>3.387426</v>
      </c>
      <c r="CO86">
        <v>4.1059710000000003</v>
      </c>
      <c r="CP86">
        <v>2.0357759999999998</v>
      </c>
      <c r="CQ86">
        <v>3.3121499999999999</v>
      </c>
      <c r="CR86">
        <v>0.81895700000000005</v>
      </c>
      <c r="CS86">
        <v>2.6711429999999998</v>
      </c>
      <c r="CT86">
        <v>0</v>
      </c>
      <c r="CU86">
        <v>0</v>
      </c>
      <c r="CV86">
        <v>0</v>
      </c>
      <c r="CW86">
        <v>0.91923299999999997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75.117997999999986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628.18016799999998</v>
      </c>
      <c r="L87">
        <v>442.21326900000003</v>
      </c>
      <c r="M87">
        <v>88.840812</v>
      </c>
      <c r="N87">
        <v>113.925291</v>
      </c>
      <c r="O87">
        <v>119.311623</v>
      </c>
      <c r="P87">
        <v>114.47385300000001</v>
      </c>
      <c r="Q87">
        <v>20.616002000000002</v>
      </c>
      <c r="R87">
        <v>39.899583</v>
      </c>
      <c r="S87">
        <v>24.899139000000002</v>
      </c>
      <c r="T87">
        <v>0.535416</v>
      </c>
      <c r="U87">
        <v>333.65499799999998</v>
      </c>
      <c r="V87">
        <v>17.34375</v>
      </c>
      <c r="W87">
        <v>39.144646000000002</v>
      </c>
      <c r="X87">
        <v>138.27194700000001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26.227734999999999</v>
      </c>
      <c r="AG87">
        <v>42.739964999999998</v>
      </c>
      <c r="AH87">
        <v>0</v>
      </c>
      <c r="AI87">
        <v>0</v>
      </c>
      <c r="AJ87">
        <v>0</v>
      </c>
      <c r="AK87">
        <v>52.428221999999998</v>
      </c>
      <c r="AL87">
        <v>12.22087</v>
      </c>
      <c r="AM87">
        <v>0</v>
      </c>
      <c r="AN87">
        <v>0.63682000000000005</v>
      </c>
      <c r="AO87">
        <v>0</v>
      </c>
      <c r="AP87">
        <v>2.8169569999999999</v>
      </c>
      <c r="AQ87">
        <v>29.027196</v>
      </c>
      <c r="AR87">
        <v>16.888549999999999</v>
      </c>
      <c r="AS87">
        <v>7.7168739999999998</v>
      </c>
      <c r="AT87">
        <v>13.550613999999999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75.117997999999986</v>
      </c>
      <c r="BA87">
        <f t="shared" si="4"/>
        <v>2400.6822980000011</v>
      </c>
      <c r="BD87">
        <v>6.83</v>
      </c>
      <c r="BE87">
        <v>1.84</v>
      </c>
      <c r="BF87">
        <v>2.87</v>
      </c>
      <c r="BG87">
        <v>1.71</v>
      </c>
      <c r="BH87">
        <v>6.02</v>
      </c>
      <c r="BI87">
        <v>0.84</v>
      </c>
      <c r="BJ87">
        <v>1.25</v>
      </c>
      <c r="BK87">
        <v>0.91</v>
      </c>
      <c r="BL87">
        <v>0.83</v>
      </c>
      <c r="BM87">
        <v>0.15</v>
      </c>
      <c r="BN87">
        <v>2.2400000000000002</v>
      </c>
      <c r="BO87">
        <v>1.81</v>
      </c>
      <c r="BP87">
        <v>0.25</v>
      </c>
      <c r="BQ87">
        <v>1.94</v>
      </c>
      <c r="BR87">
        <v>2.09</v>
      </c>
      <c r="BS87">
        <v>1.57</v>
      </c>
      <c r="BT87">
        <v>2.8390170000000001</v>
      </c>
      <c r="BU87">
        <v>1.2831159999999999</v>
      </c>
      <c r="BV87">
        <v>1.87757</v>
      </c>
      <c r="BW87">
        <v>0.92868600000000001</v>
      </c>
      <c r="BX87">
        <v>1.873359</v>
      </c>
      <c r="BY87">
        <v>2.5662319999999998</v>
      </c>
      <c r="BZ87">
        <v>1.2694289999999999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5.0811400000000004</v>
      </c>
      <c r="CK87">
        <v>1.788205</v>
      </c>
      <c r="CL87">
        <v>1.8527420000000001</v>
      </c>
      <c r="CM87">
        <v>3.3578459999999999</v>
      </c>
      <c r="CN87">
        <v>3.387426</v>
      </c>
      <c r="CO87">
        <v>4.1059710000000003</v>
      </c>
      <c r="CP87">
        <v>2.0357759999999998</v>
      </c>
      <c r="CQ87">
        <v>3.3121499999999999</v>
      </c>
      <c r="CR87">
        <v>0.81895700000000005</v>
      </c>
      <c r="CS87">
        <v>2.6711429999999998</v>
      </c>
      <c r="CT87">
        <v>0</v>
      </c>
      <c r="CU87">
        <v>0</v>
      </c>
      <c r="CV87">
        <v>0</v>
      </c>
      <c r="CW87">
        <v>0.91923299999999997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75.117997999999986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631.04846799999996</v>
      </c>
      <c r="L88">
        <v>457.66384499999998</v>
      </c>
      <c r="M88">
        <v>88.840812</v>
      </c>
      <c r="N88">
        <v>113.925291</v>
      </c>
      <c r="O88">
        <v>119.311623</v>
      </c>
      <c r="P88">
        <v>114.47385300000001</v>
      </c>
      <c r="Q88">
        <v>20.616002000000002</v>
      </c>
      <c r="R88">
        <v>39.899583</v>
      </c>
      <c r="S88">
        <v>24.899139000000002</v>
      </c>
      <c r="T88">
        <v>0.535416</v>
      </c>
      <c r="U88">
        <v>333.65499799999998</v>
      </c>
      <c r="V88">
        <v>17.34375</v>
      </c>
      <c r="W88">
        <v>39.144646000000002</v>
      </c>
      <c r="X88">
        <v>138.27194700000001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26.227734999999999</v>
      </c>
      <c r="AG88">
        <v>42.739964999999998</v>
      </c>
      <c r="AH88">
        <v>0</v>
      </c>
      <c r="AI88">
        <v>0</v>
      </c>
      <c r="AJ88">
        <v>0</v>
      </c>
      <c r="AK88">
        <v>52.428221999999998</v>
      </c>
      <c r="AL88">
        <v>12.22087</v>
      </c>
      <c r="AM88">
        <v>0</v>
      </c>
      <c r="AN88">
        <v>0.63682000000000005</v>
      </c>
      <c r="AO88">
        <v>0</v>
      </c>
      <c r="AP88">
        <v>2.8169569999999999</v>
      </c>
      <c r="AQ88">
        <v>14.513598</v>
      </c>
      <c r="AR88">
        <v>16.888549999999999</v>
      </c>
      <c r="AS88">
        <v>7.7168739999999998</v>
      </c>
      <c r="AT88">
        <v>13.550613999999999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75.117997999999986</v>
      </c>
      <c r="BA88">
        <f t="shared" si="4"/>
        <v>2404.4875760000009</v>
      </c>
      <c r="BD88">
        <v>6.83</v>
      </c>
      <c r="BE88">
        <v>1.84</v>
      </c>
      <c r="BF88">
        <v>2.87</v>
      </c>
      <c r="BG88">
        <v>1.71</v>
      </c>
      <c r="BH88">
        <v>6.02</v>
      </c>
      <c r="BI88">
        <v>0.84</v>
      </c>
      <c r="BJ88">
        <v>1.25</v>
      </c>
      <c r="BK88">
        <v>0.91</v>
      </c>
      <c r="BL88">
        <v>0.83</v>
      </c>
      <c r="BM88">
        <v>0.15</v>
      </c>
      <c r="BN88">
        <v>2.2400000000000002</v>
      </c>
      <c r="BO88">
        <v>1.81</v>
      </c>
      <c r="BP88">
        <v>0.25</v>
      </c>
      <c r="BQ88">
        <v>1.94</v>
      </c>
      <c r="BR88">
        <v>2.09</v>
      </c>
      <c r="BS88">
        <v>1.57</v>
      </c>
      <c r="BT88">
        <v>2.8390170000000001</v>
      </c>
      <c r="BU88">
        <v>1.2831159999999999</v>
      </c>
      <c r="BV88">
        <v>1.87757</v>
      </c>
      <c r="BW88">
        <v>0.92868600000000001</v>
      </c>
      <c r="BX88">
        <v>1.873359</v>
      </c>
      <c r="BY88">
        <v>2.5662319999999998</v>
      </c>
      <c r="BZ88">
        <v>1.2694289999999999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5.0811400000000004</v>
      </c>
      <c r="CK88">
        <v>1.788205</v>
      </c>
      <c r="CL88">
        <v>1.8527420000000001</v>
      </c>
      <c r="CM88">
        <v>3.3578459999999999</v>
      </c>
      <c r="CN88">
        <v>3.387426</v>
      </c>
      <c r="CO88">
        <v>4.1059710000000003</v>
      </c>
      <c r="CP88">
        <v>2.0357759999999998</v>
      </c>
      <c r="CQ88">
        <v>3.3121499999999999</v>
      </c>
      <c r="CR88">
        <v>0.81895700000000005</v>
      </c>
      <c r="CS88">
        <v>2.6711429999999998</v>
      </c>
      <c r="CT88">
        <v>0</v>
      </c>
      <c r="CU88">
        <v>0</v>
      </c>
      <c r="CV88">
        <v>0</v>
      </c>
      <c r="CW88">
        <v>0.91923299999999997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75.117997999999986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637.74116800000002</v>
      </c>
      <c r="L89">
        <v>460.93370700000003</v>
      </c>
      <c r="M89">
        <v>88.840812</v>
      </c>
      <c r="N89">
        <v>113.925291</v>
      </c>
      <c r="O89">
        <v>119.311623</v>
      </c>
      <c r="P89">
        <v>114.47385300000001</v>
      </c>
      <c r="Q89">
        <v>20.616002000000002</v>
      </c>
      <c r="R89">
        <v>39.899583</v>
      </c>
      <c r="S89">
        <v>24.899139000000002</v>
      </c>
      <c r="T89">
        <v>0.535416</v>
      </c>
      <c r="U89">
        <v>333.65499799999998</v>
      </c>
      <c r="V89">
        <v>17.34375</v>
      </c>
      <c r="W89">
        <v>39.144646000000002</v>
      </c>
      <c r="X89">
        <v>138.27194700000001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17.485157000000001</v>
      </c>
      <c r="AG89">
        <v>42.739964999999998</v>
      </c>
      <c r="AH89">
        <v>0</v>
      </c>
      <c r="AI89">
        <v>0</v>
      </c>
      <c r="AJ89">
        <v>0</v>
      </c>
      <c r="AK89">
        <v>52.428221999999998</v>
      </c>
      <c r="AL89">
        <v>12.22087</v>
      </c>
      <c r="AM89">
        <v>0</v>
      </c>
      <c r="AN89">
        <v>0.63682000000000005</v>
      </c>
      <c r="AO89">
        <v>0</v>
      </c>
      <c r="AP89">
        <v>2.8169569999999999</v>
      </c>
      <c r="AQ89">
        <v>0</v>
      </c>
      <c r="AR89">
        <v>10.555344</v>
      </c>
      <c r="AS89">
        <v>7.7168739999999998</v>
      </c>
      <c r="AT89">
        <v>13.550613999999999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75.117997999999986</v>
      </c>
      <c r="BA89">
        <f t="shared" si="4"/>
        <v>2384.8607560000009</v>
      </c>
      <c r="BD89">
        <v>6.83</v>
      </c>
      <c r="BE89">
        <v>1.84</v>
      </c>
      <c r="BF89">
        <v>2.87</v>
      </c>
      <c r="BG89">
        <v>1.71</v>
      </c>
      <c r="BH89">
        <v>6.02</v>
      </c>
      <c r="BI89">
        <v>0.84</v>
      </c>
      <c r="BJ89">
        <v>1.25</v>
      </c>
      <c r="BK89">
        <v>0.91</v>
      </c>
      <c r="BL89">
        <v>0.83</v>
      </c>
      <c r="BM89">
        <v>0.15</v>
      </c>
      <c r="BN89">
        <v>2.2400000000000002</v>
      </c>
      <c r="BO89">
        <v>1.81</v>
      </c>
      <c r="BP89">
        <v>0.25</v>
      </c>
      <c r="BQ89">
        <v>1.94</v>
      </c>
      <c r="BR89">
        <v>2.09</v>
      </c>
      <c r="BS89">
        <v>1.57</v>
      </c>
      <c r="BT89">
        <v>2.8390170000000001</v>
      </c>
      <c r="BU89">
        <v>1.2831159999999999</v>
      </c>
      <c r="BV89">
        <v>1.87757</v>
      </c>
      <c r="BW89">
        <v>0.92868600000000001</v>
      </c>
      <c r="BX89">
        <v>1.873359</v>
      </c>
      <c r="BY89">
        <v>2.5662319999999998</v>
      </c>
      <c r="BZ89">
        <v>1.2694289999999999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5.0811400000000004</v>
      </c>
      <c r="CK89">
        <v>1.788205</v>
      </c>
      <c r="CL89">
        <v>1.8527420000000001</v>
      </c>
      <c r="CM89">
        <v>3.3578459999999999</v>
      </c>
      <c r="CN89">
        <v>3.387426</v>
      </c>
      <c r="CO89">
        <v>4.1059710000000003</v>
      </c>
      <c r="CP89">
        <v>2.0357759999999998</v>
      </c>
      <c r="CQ89">
        <v>3.3121499999999999</v>
      </c>
      <c r="CR89">
        <v>0.81895700000000005</v>
      </c>
      <c r="CS89">
        <v>2.6711429999999998</v>
      </c>
      <c r="CT89">
        <v>0</v>
      </c>
      <c r="CU89">
        <v>0</v>
      </c>
      <c r="CV89">
        <v>0</v>
      </c>
      <c r="CW89">
        <v>0.91923299999999997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75.117997999999986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634.87286800000004</v>
      </c>
      <c r="L90">
        <v>441.64917000000003</v>
      </c>
      <c r="M90">
        <v>88.840812</v>
      </c>
      <c r="N90">
        <v>113.925291</v>
      </c>
      <c r="O90">
        <v>119.311623</v>
      </c>
      <c r="P90">
        <v>114.47385300000001</v>
      </c>
      <c r="Q90">
        <v>20.616002000000002</v>
      </c>
      <c r="R90">
        <v>39.899583</v>
      </c>
      <c r="S90">
        <v>24.899139000000002</v>
      </c>
      <c r="T90">
        <v>0.535416</v>
      </c>
      <c r="U90">
        <v>333.65499799999998</v>
      </c>
      <c r="V90">
        <v>17.34375</v>
      </c>
      <c r="W90">
        <v>39.144646000000002</v>
      </c>
      <c r="X90">
        <v>138.27194700000001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17.485157000000001</v>
      </c>
      <c r="AG90">
        <v>42.739964999999998</v>
      </c>
      <c r="AH90">
        <v>0</v>
      </c>
      <c r="AI90">
        <v>0</v>
      </c>
      <c r="AJ90">
        <v>0</v>
      </c>
      <c r="AK90">
        <v>52.428221999999998</v>
      </c>
      <c r="AL90">
        <v>12.22087</v>
      </c>
      <c r="AM90">
        <v>0</v>
      </c>
      <c r="AN90">
        <v>0.63682000000000005</v>
      </c>
      <c r="AO90">
        <v>0</v>
      </c>
      <c r="AP90">
        <v>2.8169569999999999</v>
      </c>
      <c r="AQ90">
        <v>0</v>
      </c>
      <c r="AR90">
        <v>10.555344</v>
      </c>
      <c r="AS90">
        <v>7.7168739999999998</v>
      </c>
      <c r="AT90">
        <v>13.550613999999999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75.117997999999986</v>
      </c>
      <c r="BA90">
        <f t="shared" si="4"/>
        <v>2362.7079190000009</v>
      </c>
      <c r="BD90">
        <v>6.83</v>
      </c>
      <c r="BE90">
        <v>1.84</v>
      </c>
      <c r="BF90">
        <v>2.87</v>
      </c>
      <c r="BG90">
        <v>1.71</v>
      </c>
      <c r="BH90">
        <v>6.02</v>
      </c>
      <c r="BI90">
        <v>0.84</v>
      </c>
      <c r="BJ90">
        <v>1.25</v>
      </c>
      <c r="BK90">
        <v>0.91</v>
      </c>
      <c r="BL90">
        <v>0.83</v>
      </c>
      <c r="BM90">
        <v>0.15</v>
      </c>
      <c r="BN90">
        <v>2.2400000000000002</v>
      </c>
      <c r="BO90">
        <v>1.81</v>
      </c>
      <c r="BP90">
        <v>0.25</v>
      </c>
      <c r="BQ90">
        <v>1.94</v>
      </c>
      <c r="BR90">
        <v>2.09</v>
      </c>
      <c r="BS90">
        <v>1.57</v>
      </c>
      <c r="BT90">
        <v>2.8390170000000001</v>
      </c>
      <c r="BU90">
        <v>1.2831159999999999</v>
      </c>
      <c r="BV90">
        <v>1.87757</v>
      </c>
      <c r="BW90">
        <v>0.92868600000000001</v>
      </c>
      <c r="BX90">
        <v>1.873359</v>
      </c>
      <c r="BY90">
        <v>2.5662319999999998</v>
      </c>
      <c r="BZ90">
        <v>1.2694289999999999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5.0811400000000004</v>
      </c>
      <c r="CK90">
        <v>1.788205</v>
      </c>
      <c r="CL90">
        <v>1.8527420000000001</v>
      </c>
      <c r="CM90">
        <v>3.3578459999999999</v>
      </c>
      <c r="CN90">
        <v>3.387426</v>
      </c>
      <c r="CO90">
        <v>4.1059710000000003</v>
      </c>
      <c r="CP90">
        <v>2.0357759999999998</v>
      </c>
      <c r="CQ90">
        <v>3.3121499999999999</v>
      </c>
      <c r="CR90">
        <v>0.81895700000000005</v>
      </c>
      <c r="CS90">
        <v>2.6711429999999998</v>
      </c>
      <c r="CT90">
        <v>0</v>
      </c>
      <c r="CU90">
        <v>0</v>
      </c>
      <c r="CV90">
        <v>0</v>
      </c>
      <c r="CW90">
        <v>0.91923299999999997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75.117997999999986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634.87286800000004</v>
      </c>
      <c r="L91">
        <v>416.79057</v>
      </c>
      <c r="M91">
        <v>88.840812</v>
      </c>
      <c r="N91">
        <v>113.925291</v>
      </c>
      <c r="O91">
        <v>119.311623</v>
      </c>
      <c r="P91">
        <v>114.47385300000001</v>
      </c>
      <c r="Q91">
        <v>20.616002000000002</v>
      </c>
      <c r="R91">
        <v>39.899583</v>
      </c>
      <c r="S91">
        <v>24.899139000000002</v>
      </c>
      <c r="T91">
        <v>0.535416</v>
      </c>
      <c r="U91">
        <v>333.65499799999998</v>
      </c>
      <c r="V91">
        <v>17.34375</v>
      </c>
      <c r="W91">
        <v>39.144646000000002</v>
      </c>
      <c r="X91">
        <v>138.27194700000001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17.485157000000001</v>
      </c>
      <c r="AG91">
        <v>42.739964999999998</v>
      </c>
      <c r="AH91">
        <v>0</v>
      </c>
      <c r="AI91">
        <v>0</v>
      </c>
      <c r="AJ91">
        <v>0</v>
      </c>
      <c r="AK91">
        <v>52.428221999999998</v>
      </c>
      <c r="AL91">
        <v>12.22087</v>
      </c>
      <c r="AM91">
        <v>0</v>
      </c>
      <c r="AN91">
        <v>0.63682000000000005</v>
      </c>
      <c r="AO91">
        <v>0</v>
      </c>
      <c r="AP91">
        <v>2.8169569999999999</v>
      </c>
      <c r="AQ91">
        <v>0</v>
      </c>
      <c r="AR91">
        <v>10.555344</v>
      </c>
      <c r="AS91">
        <v>7.7168739999999998</v>
      </c>
      <c r="AT91">
        <v>13.550613999999999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75.167997999999997</v>
      </c>
      <c r="BA91">
        <f t="shared" si="4"/>
        <v>2337.8993190000006</v>
      </c>
      <c r="BD91">
        <v>6.83</v>
      </c>
      <c r="BE91">
        <v>1.84</v>
      </c>
      <c r="BF91">
        <v>2.87</v>
      </c>
      <c r="BG91">
        <v>1.71</v>
      </c>
      <c r="BH91">
        <v>6.02</v>
      </c>
      <c r="BI91">
        <v>0.86</v>
      </c>
      <c r="BJ91">
        <v>1.28</v>
      </c>
      <c r="BK91">
        <v>0.91</v>
      </c>
      <c r="BL91">
        <v>0.83</v>
      </c>
      <c r="BM91">
        <v>0.15</v>
      </c>
      <c r="BN91">
        <v>2.2400000000000002</v>
      </c>
      <c r="BO91">
        <v>1.81</v>
      </c>
      <c r="BP91">
        <v>0.25</v>
      </c>
      <c r="BQ91">
        <v>1.94</v>
      </c>
      <c r="BR91">
        <v>2.09</v>
      </c>
      <c r="BS91">
        <v>1.57</v>
      </c>
      <c r="BT91">
        <v>2.8390170000000001</v>
      </c>
      <c r="BU91">
        <v>1.2831159999999999</v>
      </c>
      <c r="BV91">
        <v>1.87757</v>
      </c>
      <c r="BW91">
        <v>0.92868600000000001</v>
      </c>
      <c r="BX91">
        <v>1.873359</v>
      </c>
      <c r="BY91">
        <v>2.5662319999999998</v>
      </c>
      <c r="BZ91">
        <v>1.2694289999999999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5.0811400000000004</v>
      </c>
      <c r="CK91">
        <v>1.788205</v>
      </c>
      <c r="CL91">
        <v>1.8527420000000001</v>
      </c>
      <c r="CM91">
        <v>3.3578459999999999</v>
      </c>
      <c r="CN91">
        <v>3.387426</v>
      </c>
      <c r="CO91">
        <v>4.1059710000000003</v>
      </c>
      <c r="CP91">
        <v>2.0357759999999998</v>
      </c>
      <c r="CQ91">
        <v>3.3121499999999999</v>
      </c>
      <c r="CR91">
        <v>0.81895700000000005</v>
      </c>
      <c r="CS91">
        <v>2.6711429999999998</v>
      </c>
      <c r="CT91">
        <v>0</v>
      </c>
      <c r="CU91">
        <v>0</v>
      </c>
      <c r="CV91">
        <v>0</v>
      </c>
      <c r="CW91">
        <v>0.91923299999999997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75.167997999999997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627.22406799999999</v>
      </c>
      <c r="L92">
        <v>369.00469199999998</v>
      </c>
      <c r="M92">
        <v>88.840812</v>
      </c>
      <c r="N92">
        <v>113.925291</v>
      </c>
      <c r="O92">
        <v>119.311623</v>
      </c>
      <c r="P92">
        <v>114.47385300000001</v>
      </c>
      <c r="Q92">
        <v>20.616002000000002</v>
      </c>
      <c r="R92">
        <v>39.899583</v>
      </c>
      <c r="S92">
        <v>24.899139000000002</v>
      </c>
      <c r="T92">
        <v>0.535416</v>
      </c>
      <c r="U92">
        <v>333.65499799999998</v>
      </c>
      <c r="V92">
        <v>17.34375</v>
      </c>
      <c r="W92">
        <v>39.144646000000002</v>
      </c>
      <c r="X92">
        <v>138.27194700000001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17.485157000000001</v>
      </c>
      <c r="AG92">
        <v>42.739964999999998</v>
      </c>
      <c r="AH92">
        <v>0</v>
      </c>
      <c r="AI92">
        <v>0</v>
      </c>
      <c r="AJ92">
        <v>0</v>
      </c>
      <c r="AK92">
        <v>52.428221999999998</v>
      </c>
      <c r="AL92">
        <v>12.22087</v>
      </c>
      <c r="AM92">
        <v>0</v>
      </c>
      <c r="AN92">
        <v>0.63682000000000005</v>
      </c>
      <c r="AO92">
        <v>0</v>
      </c>
      <c r="AP92">
        <v>2.8169569999999999</v>
      </c>
      <c r="AQ92">
        <v>0</v>
      </c>
      <c r="AR92">
        <v>10.555344</v>
      </c>
      <c r="AS92">
        <v>7.7168739999999998</v>
      </c>
      <c r="AT92">
        <v>13.550613999999999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75.197997999999998</v>
      </c>
      <c r="BA92">
        <f t="shared" si="4"/>
        <v>2282.4946410000007</v>
      </c>
      <c r="BD92">
        <v>6.86</v>
      </c>
      <c r="BE92">
        <v>1.84</v>
      </c>
      <c r="BF92">
        <v>2.87</v>
      </c>
      <c r="BG92">
        <v>1.71</v>
      </c>
      <c r="BH92">
        <v>6.02</v>
      </c>
      <c r="BI92">
        <v>0.86</v>
      </c>
      <c r="BJ92">
        <v>1.28</v>
      </c>
      <c r="BK92">
        <v>0.91</v>
      </c>
      <c r="BL92">
        <v>0.83</v>
      </c>
      <c r="BM92">
        <v>0.15</v>
      </c>
      <c r="BN92">
        <v>2.2400000000000002</v>
      </c>
      <c r="BO92">
        <v>1.81</v>
      </c>
      <c r="BP92">
        <v>0.25</v>
      </c>
      <c r="BQ92">
        <v>1.94</v>
      </c>
      <c r="BR92">
        <v>2.09</v>
      </c>
      <c r="BS92">
        <v>1.57</v>
      </c>
      <c r="BT92">
        <v>2.8390170000000001</v>
      </c>
      <c r="BU92">
        <v>1.2831159999999999</v>
      </c>
      <c r="BV92">
        <v>1.87757</v>
      </c>
      <c r="BW92">
        <v>0.92868600000000001</v>
      </c>
      <c r="BX92">
        <v>1.873359</v>
      </c>
      <c r="BY92">
        <v>2.5662319999999998</v>
      </c>
      <c r="BZ92">
        <v>1.2694289999999999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5.0811400000000004</v>
      </c>
      <c r="CK92">
        <v>1.788205</v>
      </c>
      <c r="CL92">
        <v>1.8527420000000001</v>
      </c>
      <c r="CM92">
        <v>3.3578459999999999</v>
      </c>
      <c r="CN92">
        <v>3.387426</v>
      </c>
      <c r="CO92">
        <v>4.1059710000000003</v>
      </c>
      <c r="CP92">
        <v>2.0357759999999998</v>
      </c>
      <c r="CQ92">
        <v>3.3121499999999999</v>
      </c>
      <c r="CR92">
        <v>0.81895700000000005</v>
      </c>
      <c r="CS92">
        <v>2.6711429999999998</v>
      </c>
      <c r="CT92">
        <v>0</v>
      </c>
      <c r="CU92">
        <v>0</v>
      </c>
      <c r="CV92">
        <v>0</v>
      </c>
      <c r="CW92">
        <v>0.91923299999999997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75.197997999999998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563.56089499999996</v>
      </c>
      <c r="L93">
        <v>307.776048</v>
      </c>
      <c r="M93">
        <v>88.840812</v>
      </c>
      <c r="N93">
        <v>113.925291</v>
      </c>
      <c r="O93">
        <v>119.311623</v>
      </c>
      <c r="P93">
        <v>114.47385300000001</v>
      </c>
      <c r="Q93">
        <v>17.999921000000001</v>
      </c>
      <c r="R93">
        <v>34.745238000000001</v>
      </c>
      <c r="S93">
        <v>21.32103</v>
      </c>
      <c r="T93">
        <v>0.535416</v>
      </c>
      <c r="U93">
        <v>333.65499799999998</v>
      </c>
      <c r="V93">
        <v>12.938423</v>
      </c>
      <c r="W93">
        <v>39.144646000000002</v>
      </c>
      <c r="X93">
        <v>138.27194700000001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8.742578</v>
      </c>
      <c r="AG93">
        <v>42.739964999999998</v>
      </c>
      <c r="AH93">
        <v>0</v>
      </c>
      <c r="AI93">
        <v>0</v>
      </c>
      <c r="AJ93">
        <v>0</v>
      </c>
      <c r="AK93">
        <v>52.428221999999998</v>
      </c>
      <c r="AL93">
        <v>12.22087</v>
      </c>
      <c r="AM93">
        <v>0</v>
      </c>
      <c r="AN93">
        <v>0.63682000000000005</v>
      </c>
      <c r="AO93">
        <v>0</v>
      </c>
      <c r="AP93">
        <v>2.8169569999999999</v>
      </c>
      <c r="AQ93">
        <v>0</v>
      </c>
      <c r="AR93">
        <v>10.555344</v>
      </c>
      <c r="AS93">
        <v>7.7168739999999998</v>
      </c>
      <c r="AT93">
        <v>13.550613999999999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75.257997999999986</v>
      </c>
      <c r="BA93">
        <f t="shared" si="4"/>
        <v>2133.1663830000002</v>
      </c>
      <c r="BD93">
        <v>6.92</v>
      </c>
      <c r="BE93">
        <v>1.84</v>
      </c>
      <c r="BF93">
        <v>2.87</v>
      </c>
      <c r="BG93">
        <v>1.71</v>
      </c>
      <c r="BH93">
        <v>6.02</v>
      </c>
      <c r="BI93">
        <v>0.86</v>
      </c>
      <c r="BJ93">
        <v>1.28</v>
      </c>
      <c r="BK93">
        <v>0.91</v>
      </c>
      <c r="BL93">
        <v>0.83</v>
      </c>
      <c r="BM93">
        <v>0.15</v>
      </c>
      <c r="BN93">
        <v>2.2400000000000002</v>
      </c>
      <c r="BO93">
        <v>1.81</v>
      </c>
      <c r="BP93">
        <v>0.25</v>
      </c>
      <c r="BQ93">
        <v>1.94</v>
      </c>
      <c r="BR93">
        <v>2.09</v>
      </c>
      <c r="BS93">
        <v>1.57</v>
      </c>
      <c r="BT93">
        <v>2.8390170000000001</v>
      </c>
      <c r="BU93">
        <v>1.2831159999999999</v>
      </c>
      <c r="BV93">
        <v>1.87757</v>
      </c>
      <c r="BW93">
        <v>0.92868600000000001</v>
      </c>
      <c r="BX93">
        <v>1.873359</v>
      </c>
      <c r="BY93">
        <v>2.5662319999999998</v>
      </c>
      <c r="BZ93">
        <v>1.2694289999999999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5.0811400000000004</v>
      </c>
      <c r="CK93">
        <v>1.788205</v>
      </c>
      <c r="CL93">
        <v>1.8527420000000001</v>
      </c>
      <c r="CM93">
        <v>3.3578459999999999</v>
      </c>
      <c r="CN93">
        <v>3.387426</v>
      </c>
      <c r="CO93">
        <v>4.1059710000000003</v>
      </c>
      <c r="CP93">
        <v>2.0357759999999998</v>
      </c>
      <c r="CQ93">
        <v>3.3121499999999999</v>
      </c>
      <c r="CR93">
        <v>0.81895700000000005</v>
      </c>
      <c r="CS93">
        <v>2.6711429999999998</v>
      </c>
      <c r="CT93">
        <v>0</v>
      </c>
      <c r="CU93">
        <v>0</v>
      </c>
      <c r="CV93">
        <v>0</v>
      </c>
      <c r="CW93">
        <v>0.91923299999999997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75.257997999999986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502.90859999999998</v>
      </c>
      <c r="L94">
        <v>307.776048</v>
      </c>
      <c r="M94">
        <v>88.840812</v>
      </c>
      <c r="N94">
        <v>113.925291</v>
      </c>
      <c r="O94">
        <v>119.311623</v>
      </c>
      <c r="P94">
        <v>114.47385300000001</v>
      </c>
      <c r="Q94">
        <v>11.675414999999999</v>
      </c>
      <c r="R94">
        <v>22.309583</v>
      </c>
      <c r="S94">
        <v>13.923380999999999</v>
      </c>
      <c r="T94">
        <v>0.535416</v>
      </c>
      <c r="U94">
        <v>333.65499799999998</v>
      </c>
      <c r="V94">
        <v>7.6173440000000001</v>
      </c>
      <c r="W94">
        <v>33.408045999999999</v>
      </c>
      <c r="X94">
        <v>105.76454699999999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8.742578</v>
      </c>
      <c r="AG94">
        <v>42.739964999999998</v>
      </c>
      <c r="AH94">
        <v>0</v>
      </c>
      <c r="AI94">
        <v>0</v>
      </c>
      <c r="AJ94">
        <v>0</v>
      </c>
      <c r="AK94">
        <v>52.428221999999998</v>
      </c>
      <c r="AL94">
        <v>12.22087</v>
      </c>
      <c r="AM94">
        <v>0</v>
      </c>
      <c r="AN94">
        <v>0.63682000000000005</v>
      </c>
      <c r="AO94">
        <v>0</v>
      </c>
      <c r="AP94">
        <v>2.8169569999999999</v>
      </c>
      <c r="AQ94">
        <v>0</v>
      </c>
      <c r="AR94">
        <v>10.555344</v>
      </c>
      <c r="AS94">
        <v>7.7168739999999998</v>
      </c>
      <c r="AT94">
        <v>13.550613999999999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75.227997999999999</v>
      </c>
      <c r="BA94">
        <f t="shared" si="4"/>
        <v>2002.761199</v>
      </c>
      <c r="BD94">
        <v>6.92</v>
      </c>
      <c r="BE94">
        <v>1.84</v>
      </c>
      <c r="BF94">
        <v>2.87</v>
      </c>
      <c r="BG94">
        <v>1.71</v>
      </c>
      <c r="BH94">
        <v>6.02</v>
      </c>
      <c r="BI94">
        <v>0.85</v>
      </c>
      <c r="BJ94">
        <v>1.26</v>
      </c>
      <c r="BK94">
        <v>0.91</v>
      </c>
      <c r="BL94">
        <v>0.83</v>
      </c>
      <c r="BM94">
        <v>0.15</v>
      </c>
      <c r="BN94">
        <v>2.2400000000000002</v>
      </c>
      <c r="BO94">
        <v>1.81</v>
      </c>
      <c r="BP94">
        <v>0.25</v>
      </c>
      <c r="BQ94">
        <v>1.94</v>
      </c>
      <c r="BR94">
        <v>2.09</v>
      </c>
      <c r="BS94">
        <v>1.57</v>
      </c>
      <c r="BT94">
        <v>2.8390170000000001</v>
      </c>
      <c r="BU94">
        <v>1.2831159999999999</v>
      </c>
      <c r="BV94">
        <v>1.87757</v>
      </c>
      <c r="BW94">
        <v>0.92868600000000001</v>
      </c>
      <c r="BX94">
        <v>1.873359</v>
      </c>
      <c r="BY94">
        <v>2.5662319999999998</v>
      </c>
      <c r="BZ94">
        <v>1.2694289999999999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5.0811400000000004</v>
      </c>
      <c r="CK94">
        <v>1.788205</v>
      </c>
      <c r="CL94">
        <v>1.8527420000000001</v>
      </c>
      <c r="CM94">
        <v>3.3578459999999999</v>
      </c>
      <c r="CN94">
        <v>3.387426</v>
      </c>
      <c r="CO94">
        <v>4.1059710000000003</v>
      </c>
      <c r="CP94">
        <v>2.0357759999999998</v>
      </c>
      <c r="CQ94">
        <v>3.3121499999999999</v>
      </c>
      <c r="CR94">
        <v>0.81895700000000005</v>
      </c>
      <c r="CS94">
        <v>2.6711429999999998</v>
      </c>
      <c r="CT94">
        <v>0</v>
      </c>
      <c r="CU94">
        <v>0</v>
      </c>
      <c r="CV94">
        <v>0</v>
      </c>
      <c r="CW94">
        <v>0.91923299999999997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75.227997999999999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445.54259999999999</v>
      </c>
      <c r="L95">
        <v>307.776048</v>
      </c>
      <c r="M95">
        <v>88.840812</v>
      </c>
      <c r="N95">
        <v>113.925291</v>
      </c>
      <c r="O95">
        <v>119.311623</v>
      </c>
      <c r="P95">
        <v>114.47385300000001</v>
      </c>
      <c r="Q95">
        <v>11.675414999999999</v>
      </c>
      <c r="R95">
        <v>22.362169000000002</v>
      </c>
      <c r="S95">
        <v>13.949926</v>
      </c>
      <c r="T95">
        <v>0.535416</v>
      </c>
      <c r="U95">
        <v>333.65499799999998</v>
      </c>
      <c r="V95">
        <v>7.6173440000000001</v>
      </c>
      <c r="W95">
        <v>33.408045999999999</v>
      </c>
      <c r="X95">
        <v>105.76454699999999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8.742578</v>
      </c>
      <c r="AG95">
        <v>42.739964999999998</v>
      </c>
      <c r="AH95">
        <v>0</v>
      </c>
      <c r="AI95">
        <v>0</v>
      </c>
      <c r="AJ95">
        <v>0</v>
      </c>
      <c r="AK95">
        <v>52.428221999999998</v>
      </c>
      <c r="AL95">
        <v>12.22087</v>
      </c>
      <c r="AM95">
        <v>0</v>
      </c>
      <c r="AN95">
        <v>0.63682000000000005</v>
      </c>
      <c r="AO95">
        <v>0</v>
      </c>
      <c r="AP95">
        <v>2.8169569999999999</v>
      </c>
      <c r="AQ95">
        <v>0</v>
      </c>
      <c r="AR95">
        <v>6.3332059999999997</v>
      </c>
      <c r="AS95">
        <v>6.4307290000000004</v>
      </c>
      <c r="AT95">
        <v>13.550613999999999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75.227997999999999</v>
      </c>
      <c r="BA95">
        <f t="shared" si="4"/>
        <v>1939.9660469999999</v>
      </c>
      <c r="BD95">
        <v>6.92</v>
      </c>
      <c r="BE95">
        <v>1.84</v>
      </c>
      <c r="BF95">
        <v>2.87</v>
      </c>
      <c r="BG95">
        <v>1.71</v>
      </c>
      <c r="BH95">
        <v>6.02</v>
      </c>
      <c r="BI95">
        <v>0.85</v>
      </c>
      <c r="BJ95">
        <v>1.26</v>
      </c>
      <c r="BK95">
        <v>0.91</v>
      </c>
      <c r="BL95">
        <v>0.83</v>
      </c>
      <c r="BM95">
        <v>0.15</v>
      </c>
      <c r="BN95">
        <v>2.2400000000000002</v>
      </c>
      <c r="BO95">
        <v>1.81</v>
      </c>
      <c r="BP95">
        <v>0.25</v>
      </c>
      <c r="BQ95">
        <v>1.94</v>
      </c>
      <c r="BR95">
        <v>2.09</v>
      </c>
      <c r="BS95">
        <v>1.57</v>
      </c>
      <c r="BT95">
        <v>2.8390170000000001</v>
      </c>
      <c r="BU95">
        <v>1.2831159999999999</v>
      </c>
      <c r="BV95">
        <v>1.87757</v>
      </c>
      <c r="BW95">
        <v>0.92868600000000001</v>
      </c>
      <c r="BX95">
        <v>1.873359</v>
      </c>
      <c r="BY95">
        <v>2.5662319999999998</v>
      </c>
      <c r="BZ95">
        <v>1.2694289999999999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5.0811400000000004</v>
      </c>
      <c r="CK95">
        <v>1.788205</v>
      </c>
      <c r="CL95">
        <v>1.8527420000000001</v>
      </c>
      <c r="CM95">
        <v>3.3578459999999999</v>
      </c>
      <c r="CN95">
        <v>3.387426</v>
      </c>
      <c r="CO95">
        <v>4.1059710000000003</v>
      </c>
      <c r="CP95">
        <v>2.0357759999999998</v>
      </c>
      <c r="CQ95">
        <v>3.3121499999999999</v>
      </c>
      <c r="CR95">
        <v>0.81895700000000005</v>
      </c>
      <c r="CS95">
        <v>2.6711429999999998</v>
      </c>
      <c r="CT95">
        <v>0</v>
      </c>
      <c r="CU95">
        <v>0</v>
      </c>
      <c r="CV95">
        <v>0</v>
      </c>
      <c r="CW95">
        <v>0.91923299999999997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75.227997999999999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388.17660000000001</v>
      </c>
      <c r="L96">
        <v>322.65942200000001</v>
      </c>
      <c r="M96">
        <v>88.840812</v>
      </c>
      <c r="N96">
        <v>113.925291</v>
      </c>
      <c r="O96">
        <v>119.311623</v>
      </c>
      <c r="P96">
        <v>114.47385300000001</v>
      </c>
      <c r="Q96">
        <v>11.675414999999999</v>
      </c>
      <c r="R96">
        <v>22.362169000000002</v>
      </c>
      <c r="S96">
        <v>13.949926</v>
      </c>
      <c r="T96">
        <v>0.535416</v>
      </c>
      <c r="U96">
        <v>333.65499799999998</v>
      </c>
      <c r="V96">
        <v>7.6173440000000001</v>
      </c>
      <c r="W96">
        <v>33.408045999999999</v>
      </c>
      <c r="X96">
        <v>105.76454699999999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8.742578</v>
      </c>
      <c r="AG96">
        <v>42.739964999999998</v>
      </c>
      <c r="AH96">
        <v>0</v>
      </c>
      <c r="AI96">
        <v>0</v>
      </c>
      <c r="AJ96">
        <v>0</v>
      </c>
      <c r="AK96">
        <v>52.428221999999998</v>
      </c>
      <c r="AL96">
        <v>12.22087</v>
      </c>
      <c r="AM96">
        <v>0</v>
      </c>
      <c r="AN96">
        <v>0.63682000000000005</v>
      </c>
      <c r="AO96">
        <v>0</v>
      </c>
      <c r="AP96">
        <v>2.8169569999999999</v>
      </c>
      <c r="AQ96">
        <v>0</v>
      </c>
      <c r="AR96">
        <v>6.3332059999999997</v>
      </c>
      <c r="AS96">
        <v>6.4307290000000004</v>
      </c>
      <c r="AT96">
        <v>13.550613999999999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75.227997999999999</v>
      </c>
      <c r="BA96">
        <f t="shared" si="4"/>
        <v>1897.4834209999999</v>
      </c>
      <c r="BD96">
        <v>6.92</v>
      </c>
      <c r="BE96">
        <v>1.84</v>
      </c>
      <c r="BF96">
        <v>2.87</v>
      </c>
      <c r="BG96">
        <v>1.71</v>
      </c>
      <c r="BH96">
        <v>6.02</v>
      </c>
      <c r="BI96">
        <v>0.85</v>
      </c>
      <c r="BJ96">
        <v>1.26</v>
      </c>
      <c r="BK96">
        <v>0.91</v>
      </c>
      <c r="BL96">
        <v>0.83</v>
      </c>
      <c r="BM96">
        <v>0.15</v>
      </c>
      <c r="BN96">
        <v>2.2400000000000002</v>
      </c>
      <c r="BO96">
        <v>1.81</v>
      </c>
      <c r="BP96">
        <v>0.25</v>
      </c>
      <c r="BQ96">
        <v>1.94</v>
      </c>
      <c r="BR96">
        <v>2.09</v>
      </c>
      <c r="BS96">
        <v>1.57</v>
      </c>
      <c r="BT96">
        <v>2.8390170000000001</v>
      </c>
      <c r="BU96">
        <v>1.2831159999999999</v>
      </c>
      <c r="BV96">
        <v>1.87757</v>
      </c>
      <c r="BW96">
        <v>0.92868600000000001</v>
      </c>
      <c r="BX96">
        <v>1.873359</v>
      </c>
      <c r="BY96">
        <v>2.5662319999999998</v>
      </c>
      <c r="BZ96">
        <v>1.2694289999999999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5.0811400000000004</v>
      </c>
      <c r="CK96">
        <v>1.788205</v>
      </c>
      <c r="CL96">
        <v>1.8527420000000001</v>
      </c>
      <c r="CM96">
        <v>3.3578459999999999</v>
      </c>
      <c r="CN96">
        <v>3.387426</v>
      </c>
      <c r="CO96">
        <v>4.1059710000000003</v>
      </c>
      <c r="CP96">
        <v>2.0357759999999998</v>
      </c>
      <c r="CQ96">
        <v>3.3121499999999999</v>
      </c>
      <c r="CR96">
        <v>0.81895700000000005</v>
      </c>
      <c r="CS96">
        <v>2.6711429999999998</v>
      </c>
      <c r="CT96">
        <v>0</v>
      </c>
      <c r="CU96">
        <v>0</v>
      </c>
      <c r="CV96">
        <v>0</v>
      </c>
      <c r="CW96">
        <v>0.91923299999999997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75.227997999999999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357.63294000000002</v>
      </c>
      <c r="L97">
        <v>322.65942200000001</v>
      </c>
      <c r="M97">
        <v>88.840812</v>
      </c>
      <c r="N97">
        <v>113.925291</v>
      </c>
      <c r="O97">
        <v>119.311623</v>
      </c>
      <c r="P97">
        <v>114.47385300000001</v>
      </c>
      <c r="Q97">
        <v>10.485241</v>
      </c>
      <c r="R97">
        <v>18.861556</v>
      </c>
      <c r="S97">
        <v>13.085398</v>
      </c>
      <c r="T97">
        <v>0.535416</v>
      </c>
      <c r="U97">
        <v>333.65499799999998</v>
      </c>
      <c r="V97">
        <v>0</v>
      </c>
      <c r="W97">
        <v>33.408045999999999</v>
      </c>
      <c r="X97">
        <v>105.76454699999999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8.742578</v>
      </c>
      <c r="AG97">
        <v>42.739964999999998</v>
      </c>
      <c r="AH97">
        <v>0</v>
      </c>
      <c r="AI97">
        <v>0</v>
      </c>
      <c r="AJ97">
        <v>0</v>
      </c>
      <c r="AK97">
        <v>52.428221999999998</v>
      </c>
      <c r="AL97">
        <v>12.22087</v>
      </c>
      <c r="AM97">
        <v>0</v>
      </c>
      <c r="AN97">
        <v>0.63682000000000005</v>
      </c>
      <c r="AO97">
        <v>0</v>
      </c>
      <c r="AP97">
        <v>2.8169569999999999</v>
      </c>
      <c r="AQ97">
        <v>0</v>
      </c>
      <c r="AR97">
        <v>6.3332059999999997</v>
      </c>
      <c r="AS97">
        <v>6.4307290000000004</v>
      </c>
      <c r="AT97">
        <v>13.550613999999999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75.227997999999999</v>
      </c>
      <c r="BA97">
        <f t="shared" si="4"/>
        <v>1853.7671020000002</v>
      </c>
      <c r="BD97">
        <v>6.92</v>
      </c>
      <c r="BE97">
        <v>1.84</v>
      </c>
      <c r="BF97">
        <v>2.87</v>
      </c>
      <c r="BG97">
        <v>1.71</v>
      </c>
      <c r="BH97">
        <v>6.02</v>
      </c>
      <c r="BI97">
        <v>0.85</v>
      </c>
      <c r="BJ97">
        <v>1.26</v>
      </c>
      <c r="BK97">
        <v>0.91</v>
      </c>
      <c r="BL97">
        <v>0.83</v>
      </c>
      <c r="BM97">
        <v>0.15</v>
      </c>
      <c r="BN97">
        <v>2.2400000000000002</v>
      </c>
      <c r="BO97">
        <v>1.81</v>
      </c>
      <c r="BP97">
        <v>0.25</v>
      </c>
      <c r="BQ97">
        <v>1.94</v>
      </c>
      <c r="BR97">
        <v>2.09</v>
      </c>
      <c r="BS97">
        <v>1.57</v>
      </c>
      <c r="BT97">
        <v>2.8390170000000001</v>
      </c>
      <c r="BU97">
        <v>1.2831159999999999</v>
      </c>
      <c r="BV97">
        <v>1.87757</v>
      </c>
      <c r="BW97">
        <v>0.92868600000000001</v>
      </c>
      <c r="BX97">
        <v>1.873359</v>
      </c>
      <c r="BY97">
        <v>2.5662319999999998</v>
      </c>
      <c r="BZ97">
        <v>1.2694289999999999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5.0811400000000004</v>
      </c>
      <c r="CK97">
        <v>1.788205</v>
      </c>
      <c r="CL97">
        <v>1.8527420000000001</v>
      </c>
      <c r="CM97">
        <v>3.3578459999999999</v>
      </c>
      <c r="CN97">
        <v>3.387426</v>
      </c>
      <c r="CO97">
        <v>4.1059710000000003</v>
      </c>
      <c r="CP97">
        <v>2.0357759999999998</v>
      </c>
      <c r="CQ97">
        <v>3.3121499999999999</v>
      </c>
      <c r="CR97">
        <v>0.81895700000000005</v>
      </c>
      <c r="CS97">
        <v>2.6711429999999998</v>
      </c>
      <c r="CT97">
        <v>0</v>
      </c>
      <c r="CU97">
        <v>0</v>
      </c>
      <c r="CV97">
        <v>0</v>
      </c>
      <c r="CW97">
        <v>0.91923299999999997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75.227997999999999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357.62675899999999</v>
      </c>
      <c r="L98">
        <v>322.65942200000001</v>
      </c>
      <c r="M98">
        <v>88.840812</v>
      </c>
      <c r="N98">
        <v>113.925291</v>
      </c>
      <c r="O98">
        <v>119.311623</v>
      </c>
      <c r="P98">
        <v>114.47385300000001</v>
      </c>
      <c r="Q98">
        <v>10.485241</v>
      </c>
      <c r="R98">
        <v>18.861556</v>
      </c>
      <c r="S98">
        <v>13.085398</v>
      </c>
      <c r="T98">
        <v>0.535416</v>
      </c>
      <c r="U98">
        <v>333.65499799999998</v>
      </c>
      <c r="V98">
        <v>0</v>
      </c>
      <c r="W98">
        <v>19.045511999999999</v>
      </c>
      <c r="X98">
        <v>72.501063000000002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8.742578</v>
      </c>
      <c r="AG98">
        <v>42.739964999999998</v>
      </c>
      <c r="AH98">
        <v>0</v>
      </c>
      <c r="AI98">
        <v>0</v>
      </c>
      <c r="AJ98">
        <v>0</v>
      </c>
      <c r="AK98">
        <v>52.428221999999998</v>
      </c>
      <c r="AL98">
        <v>12.22087</v>
      </c>
      <c r="AM98">
        <v>0</v>
      </c>
      <c r="AN98">
        <v>0.63682000000000005</v>
      </c>
      <c r="AO98">
        <v>0</v>
      </c>
      <c r="AP98">
        <v>2.8169569999999999</v>
      </c>
      <c r="AQ98">
        <v>0</v>
      </c>
      <c r="AR98">
        <v>10.555344</v>
      </c>
      <c r="AS98">
        <v>6.4307290000000004</v>
      </c>
      <c r="AT98">
        <v>13.550613999999999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75.227997999999999</v>
      </c>
      <c r="BA98">
        <f t="shared" si="4"/>
        <v>1810.357041</v>
      </c>
      <c r="BD98">
        <v>6.92</v>
      </c>
      <c r="BE98">
        <v>1.84</v>
      </c>
      <c r="BF98">
        <v>2.87</v>
      </c>
      <c r="BG98">
        <v>1.71</v>
      </c>
      <c r="BH98">
        <v>6.02</v>
      </c>
      <c r="BI98">
        <v>0.85</v>
      </c>
      <c r="BJ98">
        <v>1.26</v>
      </c>
      <c r="BK98">
        <v>0.91</v>
      </c>
      <c r="BL98">
        <v>0.83</v>
      </c>
      <c r="BM98">
        <v>0.15</v>
      </c>
      <c r="BN98">
        <v>2.2400000000000002</v>
      </c>
      <c r="BO98">
        <v>1.81</v>
      </c>
      <c r="BP98">
        <v>0.25</v>
      </c>
      <c r="BQ98">
        <v>1.94</v>
      </c>
      <c r="BR98">
        <v>2.09</v>
      </c>
      <c r="BS98">
        <v>1.57</v>
      </c>
      <c r="BT98">
        <v>2.8390170000000001</v>
      </c>
      <c r="BU98">
        <v>1.2831159999999999</v>
      </c>
      <c r="BV98">
        <v>1.87757</v>
      </c>
      <c r="BW98">
        <v>0.92868600000000001</v>
      </c>
      <c r="BX98">
        <v>1.873359</v>
      </c>
      <c r="BY98">
        <v>2.5662319999999998</v>
      </c>
      <c r="BZ98">
        <v>1.2694289999999999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5.0811400000000004</v>
      </c>
      <c r="CK98">
        <v>1.788205</v>
      </c>
      <c r="CL98">
        <v>1.8527420000000001</v>
      </c>
      <c r="CM98">
        <v>3.3578459999999999</v>
      </c>
      <c r="CN98">
        <v>3.387426</v>
      </c>
      <c r="CO98">
        <v>4.1059710000000003</v>
      </c>
      <c r="CP98">
        <v>2.0357759999999998</v>
      </c>
      <c r="CQ98">
        <v>3.3121499999999999</v>
      </c>
      <c r="CR98">
        <v>0.81895700000000005</v>
      </c>
      <c r="CS98">
        <v>2.6711429999999998</v>
      </c>
      <c r="CT98">
        <v>0</v>
      </c>
      <c r="CU98">
        <v>0</v>
      </c>
      <c r="CV98">
        <v>0</v>
      </c>
      <c r="CW98">
        <v>0.91923299999999997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75.227997999999999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12.457237796499998</v>
      </c>
      <c r="L99">
        <f t="shared" si="6"/>
        <v>9.4742844164999909</v>
      </c>
      <c r="M99">
        <f t="shared" si="6"/>
        <v>2.1321794880000038</v>
      </c>
      <c r="N99">
        <f t="shared" si="6"/>
        <v>2.7342069839999934</v>
      </c>
      <c r="O99">
        <f t="shared" si="6"/>
        <v>2.8634789519999946</v>
      </c>
      <c r="P99">
        <f t="shared" si="6"/>
        <v>2.7771232380000002</v>
      </c>
      <c r="Q99">
        <f t="shared" si="6"/>
        <v>0.41700152524999973</v>
      </c>
      <c r="R99">
        <f t="shared" si="6"/>
        <v>0.78611825924999912</v>
      </c>
      <c r="S99">
        <f t="shared" si="6"/>
        <v>0.5025747747500009</v>
      </c>
      <c r="T99">
        <f t="shared" si="6"/>
        <v>1.284998399999999E-2</v>
      </c>
      <c r="U99">
        <f t="shared" si="6"/>
        <v>7.9999626284999792</v>
      </c>
      <c r="V99">
        <f t="shared" si="6"/>
        <v>0.31071035225000004</v>
      </c>
      <c r="W99">
        <f t="shared" si="6"/>
        <v>0.72204073550000047</v>
      </c>
      <c r="X99">
        <f t="shared" si="6"/>
        <v>2.7005625702499998</v>
      </c>
      <c r="Y99">
        <f t="shared" si="6"/>
        <v>0</v>
      </c>
      <c r="Z99">
        <f t="shared" si="6"/>
        <v>6.0029502749999977E-2</v>
      </c>
      <c r="AA99">
        <f t="shared" si="6"/>
        <v>6.2869731749999991E-2</v>
      </c>
      <c r="AB99">
        <f t="shared" si="6"/>
        <v>0.10309982000000005</v>
      </c>
      <c r="AC99">
        <f t="shared" si="6"/>
        <v>0</v>
      </c>
      <c r="AD99">
        <f t="shared" si="6"/>
        <v>0.11468825825000001</v>
      </c>
      <c r="AE99">
        <f t="shared" si="6"/>
        <v>0.26673375700000002</v>
      </c>
      <c r="AF99">
        <f t="shared" si="6"/>
        <v>0.34183480975000019</v>
      </c>
      <c r="AG99">
        <f t="shared" si="6"/>
        <v>1.0257591600000024</v>
      </c>
      <c r="AH99">
        <f t="shared" si="6"/>
        <v>0.5791480135</v>
      </c>
      <c r="AI99">
        <f t="shared" si="6"/>
        <v>5.3596577000000013E-2</v>
      </c>
      <c r="AJ99">
        <f t="shared" si="6"/>
        <v>0</v>
      </c>
      <c r="AK99">
        <f t="shared" si="6"/>
        <v>1.2582773279999981</v>
      </c>
      <c r="AL99">
        <f t="shared" si="6"/>
        <v>0.2706367229999998</v>
      </c>
      <c r="AM99">
        <f t="shared" si="6"/>
        <v>4.7464627500000009E-2</v>
      </c>
      <c r="AN99">
        <f t="shared" si="6"/>
        <v>1.5283680000000003E-2</v>
      </c>
      <c r="AO99">
        <f t="shared" si="6"/>
        <v>0</v>
      </c>
      <c r="AP99">
        <f t="shared" si="6"/>
        <v>6.5892305250000019E-2</v>
      </c>
      <c r="AQ99">
        <f t="shared" si="6"/>
        <v>0.61209522149999962</v>
      </c>
      <c r="AR99">
        <f t="shared" si="6"/>
        <v>0.23818133824999999</v>
      </c>
      <c r="AS99">
        <f t="shared" si="6"/>
        <v>0.2126963487499999</v>
      </c>
      <c r="AT99">
        <f t="shared" si="6"/>
        <v>0.32505547224999992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1.8213290052500002</v>
      </c>
      <c r="BA99">
        <f t="shared" si="4"/>
        <v>53.36500338449995</v>
      </c>
      <c r="BD99">
        <f t="shared" ref="BD99:DJ99" si="7">SUM(BD3:BD98)/4000</f>
        <v>0.16014750000000003</v>
      </c>
      <c r="BE99">
        <f t="shared" si="7"/>
        <v>4.4160000000000067E-2</v>
      </c>
      <c r="BF99">
        <f t="shared" si="7"/>
        <v>6.8880000000000066E-2</v>
      </c>
      <c r="BG99">
        <f t="shared" si="7"/>
        <v>4.1039999999999993E-2</v>
      </c>
      <c r="BH99">
        <f t="shared" si="7"/>
        <v>0.14198999999999984</v>
      </c>
      <c r="BI99">
        <f t="shared" si="7"/>
        <v>2.0970000000000006E-2</v>
      </c>
      <c r="BJ99">
        <f t="shared" si="7"/>
        <v>2.9370000000000021E-2</v>
      </c>
      <c r="BK99">
        <f t="shared" si="7"/>
        <v>2.153499999999995E-2</v>
      </c>
      <c r="BL99">
        <f t="shared" si="7"/>
        <v>1.9044999999999968E-2</v>
      </c>
      <c r="BM99">
        <f t="shared" si="7"/>
        <v>3.7150000000000035E-3</v>
      </c>
      <c r="BN99">
        <f t="shared" si="7"/>
        <v>5.3760000000000065E-2</v>
      </c>
      <c r="BO99">
        <f t="shared" si="7"/>
        <v>6.128999999999999E-2</v>
      </c>
      <c r="BP99">
        <f t="shared" si="7"/>
        <v>6.0000000000000001E-3</v>
      </c>
      <c r="BQ99">
        <f t="shared" si="7"/>
        <v>4.6559999999999963E-2</v>
      </c>
      <c r="BR99">
        <f t="shared" si="7"/>
        <v>5.0160000000000066E-2</v>
      </c>
      <c r="BS99">
        <f t="shared" si="7"/>
        <v>3.7679999999999908E-2</v>
      </c>
      <c r="BT99">
        <f t="shared" si="7"/>
        <v>6.8136408000000148E-2</v>
      </c>
      <c r="BU99">
        <f t="shared" si="7"/>
        <v>3.0794784000000078E-2</v>
      </c>
      <c r="BV99">
        <f t="shared" si="7"/>
        <v>4.5427871999999966E-2</v>
      </c>
      <c r="BW99">
        <f t="shared" si="7"/>
        <v>2.2288463999999984E-2</v>
      </c>
      <c r="BX99">
        <f t="shared" si="7"/>
        <v>4.4960615999999912E-2</v>
      </c>
      <c r="BY99">
        <f t="shared" si="7"/>
        <v>6.1589568000000157E-2</v>
      </c>
      <c r="BZ99">
        <f t="shared" si="7"/>
        <v>3.0466296000000039E-2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0.12194736000000009</v>
      </c>
      <c r="CK99">
        <f t="shared" si="7"/>
        <v>4.2916920000000067E-2</v>
      </c>
      <c r="CL99">
        <f t="shared" si="7"/>
        <v>4.4465808000000086E-2</v>
      </c>
      <c r="CM99">
        <f t="shared" si="7"/>
        <v>8.0588303999999902E-2</v>
      </c>
      <c r="CN99">
        <f t="shared" si="7"/>
        <v>8.1298224000000086E-2</v>
      </c>
      <c r="CO99">
        <f t="shared" si="7"/>
        <v>9.8543304000000151E-2</v>
      </c>
      <c r="CP99">
        <f t="shared" si="7"/>
        <v>4.8858623999999969E-2</v>
      </c>
      <c r="CQ99">
        <f t="shared" si="7"/>
        <v>7.4673240999999974E-2</v>
      </c>
      <c r="CR99">
        <f t="shared" si="7"/>
        <v>1.9654967999999967E-2</v>
      </c>
      <c r="CS99">
        <f t="shared" si="7"/>
        <v>6.4107432000000006E-2</v>
      </c>
      <c r="CT99">
        <f t="shared" si="7"/>
        <v>2.7912719999999987E-3</v>
      </c>
      <c r="CU99">
        <f t="shared" si="7"/>
        <v>4.8187439999999998E-3</v>
      </c>
      <c r="CV99">
        <f t="shared" si="7"/>
        <v>4.63670425E-3</v>
      </c>
      <c r="CW99">
        <f t="shared" si="7"/>
        <v>2.2061592000000015E-2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1.8213290052500002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1"/>
      <c r="AS2" s="19"/>
      <c r="AT2" s="169"/>
      <c r="AU2" s="169"/>
      <c r="AV2" s="169"/>
      <c r="AW2" s="169"/>
      <c r="AX2" s="169"/>
      <c r="AY2" s="169"/>
      <c r="AZ2" s="198"/>
      <c r="BA2" s="221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1"/>
      <c r="AS2" s="19"/>
      <c r="AT2" s="169"/>
      <c r="AU2" s="169"/>
      <c r="AV2" s="169"/>
      <c r="AW2" s="169"/>
      <c r="AX2" s="169"/>
      <c r="AY2" s="169"/>
      <c r="AZ2" s="198"/>
      <c r="BA2" s="221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44948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109.95</v>
      </c>
      <c r="C3" s="75">
        <v>31.55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65.66</v>
      </c>
      <c r="J3">
        <v>114.73</v>
      </c>
      <c r="K3">
        <v>100.15</v>
      </c>
      <c r="L3">
        <v>0.93</v>
      </c>
      <c r="M3">
        <v>24.25</v>
      </c>
      <c r="N3" s="135">
        <v>0</v>
      </c>
      <c r="O3" s="135">
        <v>0</v>
      </c>
      <c r="P3" s="135">
        <v>0</v>
      </c>
      <c r="Q3">
        <v>1.21</v>
      </c>
      <c r="R3">
        <v>0</v>
      </c>
      <c r="S3">
        <v>1.38</v>
      </c>
      <c r="T3">
        <v>78.510000000000005</v>
      </c>
      <c r="U3">
        <v>26.17</v>
      </c>
      <c r="V3">
        <v>26.17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13.85</v>
      </c>
      <c r="AD3">
        <v>58.83</v>
      </c>
      <c r="AE3">
        <v>58.83</v>
      </c>
      <c r="AF3">
        <v>2.58</v>
      </c>
    </row>
    <row r="4" spans="1:32">
      <c r="A4" t="s">
        <v>46</v>
      </c>
      <c r="B4" s="75">
        <v>109.95</v>
      </c>
      <c r="C4" s="75">
        <v>31.55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65.66</v>
      </c>
      <c r="J4">
        <v>95.61</v>
      </c>
      <c r="K4">
        <v>100.15</v>
      </c>
      <c r="L4">
        <v>0.93</v>
      </c>
      <c r="M4">
        <v>23.92</v>
      </c>
      <c r="N4" s="135">
        <v>0</v>
      </c>
      <c r="O4" s="135">
        <v>0</v>
      </c>
      <c r="P4" s="135">
        <v>0</v>
      </c>
      <c r="Q4">
        <v>1.21</v>
      </c>
      <c r="R4">
        <v>0</v>
      </c>
      <c r="S4">
        <v>1.38</v>
      </c>
      <c r="T4">
        <v>78.680000000000007</v>
      </c>
      <c r="U4">
        <v>26.23</v>
      </c>
      <c r="V4">
        <v>26.21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14.15</v>
      </c>
      <c r="AD4">
        <v>58.23</v>
      </c>
      <c r="AE4">
        <v>58.23</v>
      </c>
      <c r="AF4">
        <v>2.58</v>
      </c>
    </row>
    <row r="5" spans="1:32">
      <c r="A5" t="s">
        <v>47</v>
      </c>
      <c r="B5" s="75">
        <v>109.95</v>
      </c>
      <c r="C5" s="75">
        <v>31.55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65.66</v>
      </c>
      <c r="J5">
        <v>73.95</v>
      </c>
      <c r="K5">
        <v>100.15</v>
      </c>
      <c r="L5">
        <v>0.93</v>
      </c>
      <c r="M5">
        <v>23.5</v>
      </c>
      <c r="N5" s="135">
        <v>0</v>
      </c>
      <c r="O5" s="135">
        <v>0</v>
      </c>
      <c r="P5" s="135">
        <v>0</v>
      </c>
      <c r="Q5">
        <v>1.21</v>
      </c>
      <c r="R5">
        <v>0</v>
      </c>
      <c r="S5">
        <v>1.38</v>
      </c>
      <c r="T5">
        <v>86.54</v>
      </c>
      <c r="U5">
        <v>28.85</v>
      </c>
      <c r="V5">
        <v>28.83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14.46</v>
      </c>
      <c r="AD5">
        <v>57.55</v>
      </c>
      <c r="AE5">
        <v>57.55</v>
      </c>
      <c r="AF5">
        <v>2.58</v>
      </c>
    </row>
    <row r="6" spans="1:32">
      <c r="A6" t="s">
        <v>48</v>
      </c>
      <c r="B6" s="75">
        <v>109.95</v>
      </c>
      <c r="C6" s="75">
        <v>31.55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65.66</v>
      </c>
      <c r="J6">
        <v>73.95</v>
      </c>
      <c r="K6">
        <v>100.15</v>
      </c>
      <c r="L6">
        <v>0.93</v>
      </c>
      <c r="M6">
        <v>23.14</v>
      </c>
      <c r="N6" s="135">
        <v>0</v>
      </c>
      <c r="O6" s="135">
        <v>0</v>
      </c>
      <c r="P6" s="135">
        <v>0</v>
      </c>
      <c r="Q6">
        <v>1.21</v>
      </c>
      <c r="R6">
        <v>0</v>
      </c>
      <c r="S6">
        <v>1.38</v>
      </c>
      <c r="T6">
        <v>87.21</v>
      </c>
      <c r="U6">
        <v>29.07</v>
      </c>
      <c r="V6">
        <v>29.08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14.76</v>
      </c>
      <c r="AD6">
        <v>57.17</v>
      </c>
      <c r="AE6">
        <v>57.17</v>
      </c>
      <c r="AF6">
        <v>2.58</v>
      </c>
    </row>
    <row r="7" spans="1:32">
      <c r="A7" t="s">
        <v>49</v>
      </c>
      <c r="B7" s="75">
        <v>109.95</v>
      </c>
      <c r="C7" s="75">
        <v>31.55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65.66</v>
      </c>
      <c r="J7">
        <v>73.95</v>
      </c>
      <c r="K7">
        <v>100.15</v>
      </c>
      <c r="L7">
        <v>0.93</v>
      </c>
      <c r="M7">
        <v>22.66</v>
      </c>
      <c r="N7" s="135">
        <v>0</v>
      </c>
      <c r="O7" s="135">
        <v>0</v>
      </c>
      <c r="P7" s="135">
        <v>0</v>
      </c>
      <c r="Q7">
        <v>1.21</v>
      </c>
      <c r="R7">
        <v>0</v>
      </c>
      <c r="S7">
        <v>1.38</v>
      </c>
      <c r="T7">
        <v>87.36</v>
      </c>
      <c r="U7">
        <v>29.12</v>
      </c>
      <c r="V7">
        <v>29.11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14.85</v>
      </c>
      <c r="AD7">
        <v>68.650000000000006</v>
      </c>
      <c r="AE7">
        <v>68.650000000000006</v>
      </c>
      <c r="AF7">
        <v>2.58</v>
      </c>
    </row>
    <row r="8" spans="1:32">
      <c r="A8" t="s">
        <v>50</v>
      </c>
      <c r="B8" s="75">
        <v>109.95</v>
      </c>
      <c r="C8" s="75">
        <v>31.55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65.66</v>
      </c>
      <c r="J8">
        <v>73.95</v>
      </c>
      <c r="K8">
        <v>100.15</v>
      </c>
      <c r="L8">
        <v>0.93</v>
      </c>
      <c r="M8">
        <v>16.010000000000002</v>
      </c>
      <c r="N8" s="135">
        <v>0</v>
      </c>
      <c r="O8" s="135">
        <v>0</v>
      </c>
      <c r="P8" s="135">
        <v>0</v>
      </c>
      <c r="Q8">
        <v>1.21</v>
      </c>
      <c r="R8">
        <v>0</v>
      </c>
      <c r="S8">
        <v>1.38</v>
      </c>
      <c r="T8">
        <v>87.41</v>
      </c>
      <c r="U8">
        <v>29.14</v>
      </c>
      <c r="V8">
        <v>29.13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14.94</v>
      </c>
      <c r="AD8">
        <v>67.56</v>
      </c>
      <c r="AE8">
        <v>67.56</v>
      </c>
      <c r="AF8">
        <v>2.58</v>
      </c>
    </row>
    <row r="9" spans="1:32">
      <c r="A9" t="s">
        <v>51</v>
      </c>
      <c r="B9" s="75">
        <v>109.95</v>
      </c>
      <c r="C9" s="75">
        <v>31.55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65.66</v>
      </c>
      <c r="J9">
        <v>73.95</v>
      </c>
      <c r="K9">
        <v>100.15</v>
      </c>
      <c r="L9">
        <v>0.93</v>
      </c>
      <c r="M9">
        <v>16.48</v>
      </c>
      <c r="N9" s="135">
        <v>0</v>
      </c>
      <c r="O9" s="135">
        <v>0</v>
      </c>
      <c r="P9" s="135">
        <v>0</v>
      </c>
      <c r="Q9">
        <v>1.21</v>
      </c>
      <c r="R9">
        <v>0</v>
      </c>
      <c r="S9">
        <v>1.38</v>
      </c>
      <c r="T9">
        <v>87.41</v>
      </c>
      <c r="U9">
        <v>29.14</v>
      </c>
      <c r="V9">
        <v>29.13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15.03</v>
      </c>
      <c r="AD9">
        <v>67.31</v>
      </c>
      <c r="AE9">
        <v>67.31</v>
      </c>
      <c r="AF9">
        <v>2.58</v>
      </c>
    </row>
    <row r="10" spans="1:32">
      <c r="A10" t="s">
        <v>52</v>
      </c>
      <c r="B10" s="75">
        <v>109.95</v>
      </c>
      <c r="C10" s="75">
        <v>31.55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65.66</v>
      </c>
      <c r="J10">
        <v>73.95</v>
      </c>
      <c r="K10">
        <v>100.15</v>
      </c>
      <c r="L10">
        <v>0.93</v>
      </c>
      <c r="M10">
        <v>16.93</v>
      </c>
      <c r="N10" s="135">
        <v>0</v>
      </c>
      <c r="O10" s="135">
        <v>0</v>
      </c>
      <c r="P10" s="135">
        <v>0</v>
      </c>
      <c r="Q10">
        <v>1.21</v>
      </c>
      <c r="R10">
        <v>0</v>
      </c>
      <c r="S10">
        <v>1.38</v>
      </c>
      <c r="T10">
        <v>77.819999999999993</v>
      </c>
      <c r="U10">
        <v>25.94</v>
      </c>
      <c r="V10">
        <v>25.93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12.79</v>
      </c>
      <c r="AD10">
        <v>66.31</v>
      </c>
      <c r="AE10">
        <v>66.31</v>
      </c>
      <c r="AF10">
        <v>2.58</v>
      </c>
    </row>
    <row r="11" spans="1:32">
      <c r="A11" t="s">
        <v>53</v>
      </c>
      <c r="B11" s="75">
        <v>109.95</v>
      </c>
      <c r="C11" s="75">
        <v>31.55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65.66</v>
      </c>
      <c r="J11">
        <v>73.95</v>
      </c>
      <c r="K11">
        <v>100.15</v>
      </c>
      <c r="L11">
        <v>0.93</v>
      </c>
      <c r="M11">
        <v>17.29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1.38</v>
      </c>
      <c r="T11">
        <v>76.819999999999993</v>
      </c>
      <c r="U11">
        <v>25.61</v>
      </c>
      <c r="V11">
        <v>25.6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12.38</v>
      </c>
      <c r="AD11">
        <v>66.260000000000005</v>
      </c>
      <c r="AE11">
        <v>66.260000000000005</v>
      </c>
      <c r="AF11">
        <v>2.58</v>
      </c>
    </row>
    <row r="12" spans="1:32">
      <c r="A12" t="s">
        <v>54</v>
      </c>
      <c r="B12" s="75">
        <v>109.95</v>
      </c>
      <c r="C12" s="75">
        <v>31.55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65.66</v>
      </c>
      <c r="J12">
        <v>73.95</v>
      </c>
      <c r="K12">
        <v>100.15</v>
      </c>
      <c r="L12">
        <v>0.93</v>
      </c>
      <c r="M12">
        <v>17.37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1.38</v>
      </c>
      <c r="T12">
        <v>75.709999999999994</v>
      </c>
      <c r="U12">
        <v>25.24</v>
      </c>
      <c r="V12">
        <v>25.23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11.99</v>
      </c>
      <c r="AD12">
        <v>65.849999999999994</v>
      </c>
      <c r="AE12">
        <v>65.849999999999994</v>
      </c>
      <c r="AF12">
        <v>2.58</v>
      </c>
    </row>
    <row r="13" spans="1:32">
      <c r="A13" t="s">
        <v>55</v>
      </c>
      <c r="B13" s="75">
        <v>109.95</v>
      </c>
      <c r="C13" s="75">
        <v>31.55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65.66</v>
      </c>
      <c r="J13">
        <v>73.95</v>
      </c>
      <c r="K13">
        <v>100.15</v>
      </c>
      <c r="L13">
        <v>0.93</v>
      </c>
      <c r="M13">
        <v>17.420000000000002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1.38</v>
      </c>
      <c r="T13">
        <v>74.36</v>
      </c>
      <c r="U13">
        <v>24.79</v>
      </c>
      <c r="V13">
        <v>24.79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11.59</v>
      </c>
      <c r="AD13">
        <v>65.45</v>
      </c>
      <c r="AE13">
        <v>65.45</v>
      </c>
      <c r="AF13">
        <v>2.58</v>
      </c>
    </row>
    <row r="14" spans="1:32">
      <c r="A14" t="s">
        <v>56</v>
      </c>
      <c r="B14" s="75">
        <v>109.95</v>
      </c>
      <c r="C14" s="75">
        <v>31.55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65.66</v>
      </c>
      <c r="J14">
        <v>73.95</v>
      </c>
      <c r="K14">
        <v>100.15</v>
      </c>
      <c r="L14">
        <v>0.93</v>
      </c>
      <c r="M14">
        <v>17.47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1.38</v>
      </c>
      <c r="T14">
        <v>73.010000000000005</v>
      </c>
      <c r="U14">
        <v>24.34</v>
      </c>
      <c r="V14">
        <v>24.34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5.72</v>
      </c>
      <c r="AD14">
        <v>49.66</v>
      </c>
      <c r="AE14">
        <v>49.66</v>
      </c>
      <c r="AF14">
        <v>2.58</v>
      </c>
    </row>
    <row r="15" spans="1:32">
      <c r="A15" t="s">
        <v>57</v>
      </c>
      <c r="B15" s="75">
        <v>109.95</v>
      </c>
      <c r="C15" s="75">
        <v>31.55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65.66</v>
      </c>
      <c r="J15">
        <v>73.95</v>
      </c>
      <c r="K15">
        <v>100.15</v>
      </c>
      <c r="L15">
        <v>0.93</v>
      </c>
      <c r="M15">
        <v>9.4700000000000006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1.38</v>
      </c>
      <c r="T15">
        <v>57.6</v>
      </c>
      <c r="U15">
        <v>19.2</v>
      </c>
      <c r="V15">
        <v>19.190000000000001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5.61</v>
      </c>
      <c r="AD15">
        <v>48.79</v>
      </c>
      <c r="AE15">
        <v>48.79</v>
      </c>
      <c r="AF15">
        <v>2.58</v>
      </c>
    </row>
    <row r="16" spans="1:32">
      <c r="A16" t="s">
        <v>58</v>
      </c>
      <c r="B16" s="75">
        <v>109.95</v>
      </c>
      <c r="C16" s="75">
        <v>31.55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65.66</v>
      </c>
      <c r="J16">
        <v>73.95</v>
      </c>
      <c r="K16">
        <v>100.15</v>
      </c>
      <c r="L16">
        <v>0.93</v>
      </c>
      <c r="M16">
        <v>9.27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1.38</v>
      </c>
      <c r="T16">
        <v>56.54</v>
      </c>
      <c r="U16">
        <v>18.850000000000001</v>
      </c>
      <c r="V16">
        <v>18.84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5.49</v>
      </c>
      <c r="AD16">
        <v>47.42</v>
      </c>
      <c r="AE16">
        <v>47.42</v>
      </c>
      <c r="AF16">
        <v>2.58</v>
      </c>
    </row>
    <row r="17" spans="1:32">
      <c r="A17" t="s">
        <v>59</v>
      </c>
      <c r="B17" s="75">
        <v>109.95</v>
      </c>
      <c r="C17" s="75">
        <v>31.55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65.66</v>
      </c>
      <c r="J17">
        <v>73.95</v>
      </c>
      <c r="K17">
        <v>100.15</v>
      </c>
      <c r="L17">
        <v>0.93</v>
      </c>
      <c r="M17">
        <v>9.27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1.38</v>
      </c>
      <c r="T17">
        <v>55.53</v>
      </c>
      <c r="U17">
        <v>18.510000000000002</v>
      </c>
      <c r="V17">
        <v>18.52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5.36</v>
      </c>
      <c r="AD17">
        <v>46.16</v>
      </c>
      <c r="AE17">
        <v>46.16</v>
      </c>
      <c r="AF17">
        <v>2.58</v>
      </c>
    </row>
    <row r="18" spans="1:32">
      <c r="A18" t="s">
        <v>60</v>
      </c>
      <c r="B18" s="75">
        <v>109.95</v>
      </c>
      <c r="C18" s="75">
        <v>31.55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65.66</v>
      </c>
      <c r="J18">
        <v>73.95</v>
      </c>
      <c r="K18">
        <v>100.15</v>
      </c>
      <c r="L18">
        <v>0.93</v>
      </c>
      <c r="M18">
        <v>9.32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1.38</v>
      </c>
      <c r="T18">
        <v>54.36</v>
      </c>
      <c r="U18">
        <v>18.12</v>
      </c>
      <c r="V18">
        <v>18.12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5.24</v>
      </c>
      <c r="AD18">
        <v>44.68</v>
      </c>
      <c r="AE18">
        <v>44.68</v>
      </c>
      <c r="AF18">
        <v>2.58</v>
      </c>
    </row>
    <row r="19" spans="1:32">
      <c r="A19" t="s">
        <v>61</v>
      </c>
      <c r="B19" s="75">
        <v>109.95</v>
      </c>
      <c r="C19" s="75">
        <v>31.55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65.66</v>
      </c>
      <c r="J19">
        <v>73.95</v>
      </c>
      <c r="K19">
        <v>100.15</v>
      </c>
      <c r="L19">
        <v>0.93</v>
      </c>
      <c r="M19">
        <v>9.3000000000000007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1.33</v>
      </c>
      <c r="T19">
        <v>52.82</v>
      </c>
      <c r="U19">
        <v>17.61</v>
      </c>
      <c r="V19">
        <v>17.600000000000001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4.8600000000000003</v>
      </c>
      <c r="AD19">
        <v>43.51</v>
      </c>
      <c r="AE19">
        <v>43.51</v>
      </c>
      <c r="AF19">
        <v>2.58</v>
      </c>
    </row>
    <row r="20" spans="1:32">
      <c r="A20" t="s">
        <v>62</v>
      </c>
      <c r="B20" s="75">
        <v>109.95</v>
      </c>
      <c r="C20" s="75">
        <v>31.55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65.66</v>
      </c>
      <c r="J20">
        <v>73.95</v>
      </c>
      <c r="K20">
        <v>100.15</v>
      </c>
      <c r="L20">
        <v>0.93</v>
      </c>
      <c r="M20">
        <v>9.32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1.33</v>
      </c>
      <c r="T20">
        <v>51.06</v>
      </c>
      <c r="U20">
        <v>17.02</v>
      </c>
      <c r="V20">
        <v>17.02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4.7300000000000004</v>
      </c>
      <c r="AD20">
        <v>41.23</v>
      </c>
      <c r="AE20">
        <v>41.23</v>
      </c>
      <c r="AF20">
        <v>2.58</v>
      </c>
    </row>
    <row r="21" spans="1:32">
      <c r="A21" t="s">
        <v>63</v>
      </c>
      <c r="B21" s="75">
        <v>109.95</v>
      </c>
      <c r="C21" s="75">
        <v>31.55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65.66</v>
      </c>
      <c r="J21">
        <v>86.05</v>
      </c>
      <c r="K21">
        <v>100.15</v>
      </c>
      <c r="L21">
        <v>0.93</v>
      </c>
      <c r="M21">
        <v>9.5500000000000007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1.33</v>
      </c>
      <c r="T21">
        <v>35.799999999999997</v>
      </c>
      <c r="U21">
        <v>11.93</v>
      </c>
      <c r="V21">
        <v>11.94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4.82</v>
      </c>
      <c r="AD21">
        <v>28.78</v>
      </c>
      <c r="AE21">
        <v>28.78</v>
      </c>
      <c r="AF21">
        <v>2.58</v>
      </c>
    </row>
    <row r="22" spans="1:32">
      <c r="A22" t="s">
        <v>64</v>
      </c>
      <c r="B22" s="75">
        <v>109.95</v>
      </c>
      <c r="C22" s="75">
        <v>31.55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65.66</v>
      </c>
      <c r="J22">
        <v>95.61</v>
      </c>
      <c r="K22">
        <v>100.15</v>
      </c>
      <c r="L22">
        <v>0.93</v>
      </c>
      <c r="M22">
        <v>9.84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1.33</v>
      </c>
      <c r="T22">
        <v>35.07</v>
      </c>
      <c r="U22">
        <v>11.69</v>
      </c>
      <c r="V22">
        <v>11.69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4.75</v>
      </c>
      <c r="AD22">
        <v>27.35</v>
      </c>
      <c r="AE22">
        <v>27.35</v>
      </c>
      <c r="AF22">
        <v>2.58</v>
      </c>
    </row>
    <row r="23" spans="1:32">
      <c r="A23" t="s">
        <v>65</v>
      </c>
      <c r="B23" s="75">
        <v>141.21</v>
      </c>
      <c r="C23" s="75">
        <v>41.42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65.66</v>
      </c>
      <c r="J23">
        <v>114.73</v>
      </c>
      <c r="K23">
        <v>100.15</v>
      </c>
      <c r="L23">
        <v>0.93</v>
      </c>
      <c r="M23">
        <v>10.050000000000001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1.33</v>
      </c>
      <c r="T23">
        <v>34.78</v>
      </c>
      <c r="U23">
        <v>11.59</v>
      </c>
      <c r="V23">
        <v>11.59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4.7</v>
      </c>
      <c r="AD23">
        <v>25.97</v>
      </c>
      <c r="AE23">
        <v>25.97</v>
      </c>
      <c r="AF23">
        <v>2.58</v>
      </c>
    </row>
    <row r="24" spans="1:32">
      <c r="A24" t="s">
        <v>66</v>
      </c>
      <c r="B24" s="75">
        <v>141.21</v>
      </c>
      <c r="C24" s="75">
        <v>41.42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65.66</v>
      </c>
      <c r="J24">
        <v>132.9</v>
      </c>
      <c r="K24">
        <v>100.15</v>
      </c>
      <c r="L24">
        <v>0.93</v>
      </c>
      <c r="M24">
        <v>10.31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1.33</v>
      </c>
      <c r="T24">
        <v>34.53</v>
      </c>
      <c r="U24">
        <v>11.51</v>
      </c>
      <c r="V24">
        <v>11.51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4.9000000000000004</v>
      </c>
      <c r="AD24">
        <v>24.49</v>
      </c>
      <c r="AE24">
        <v>24.49</v>
      </c>
      <c r="AF24">
        <v>2.58</v>
      </c>
    </row>
    <row r="25" spans="1:32">
      <c r="A25" t="s">
        <v>67</v>
      </c>
      <c r="B25" s="75">
        <v>157.46</v>
      </c>
      <c r="C25" s="75">
        <v>41.42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65.66</v>
      </c>
      <c r="J25">
        <v>132.9</v>
      </c>
      <c r="K25">
        <v>100.15</v>
      </c>
      <c r="L25">
        <v>0.93</v>
      </c>
      <c r="M25">
        <v>10.29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1.33</v>
      </c>
      <c r="T25">
        <v>34.33</v>
      </c>
      <c r="U25">
        <v>11.44</v>
      </c>
      <c r="V25">
        <v>11.46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4.8499999999999996</v>
      </c>
      <c r="AD25">
        <v>24.26</v>
      </c>
      <c r="AE25">
        <v>24.26</v>
      </c>
      <c r="AF25">
        <v>2.58</v>
      </c>
    </row>
    <row r="26" spans="1:32">
      <c r="A26" t="s">
        <v>68</v>
      </c>
      <c r="B26" s="75">
        <v>205.27</v>
      </c>
      <c r="C26" s="75">
        <v>57.23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65.66</v>
      </c>
      <c r="J26">
        <v>132.9</v>
      </c>
      <c r="K26">
        <v>100.15</v>
      </c>
      <c r="L26">
        <v>0.93</v>
      </c>
      <c r="M26">
        <v>10.28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1.33</v>
      </c>
      <c r="T26">
        <v>33.06</v>
      </c>
      <c r="U26">
        <v>11.02</v>
      </c>
      <c r="V26">
        <v>11.01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4.67</v>
      </c>
      <c r="AD26">
        <v>24.04</v>
      </c>
      <c r="AE26">
        <v>24.04</v>
      </c>
      <c r="AF26">
        <v>2.58</v>
      </c>
    </row>
    <row r="27" spans="1:32">
      <c r="A27" t="s">
        <v>69</v>
      </c>
      <c r="B27" s="75">
        <v>229.46</v>
      </c>
      <c r="C27" s="75">
        <v>76.489999999999995</v>
      </c>
      <c r="D27" s="135">
        <f t="shared" si="0"/>
        <v>0.1</v>
      </c>
      <c r="E27" s="75"/>
      <c r="F27" s="78">
        <v>0</v>
      </c>
      <c r="G27" s="78">
        <v>0</v>
      </c>
      <c r="H27" s="78">
        <v>0</v>
      </c>
      <c r="I27">
        <v>65.66</v>
      </c>
      <c r="J27">
        <v>132.9</v>
      </c>
      <c r="K27">
        <v>100.15</v>
      </c>
      <c r="L27">
        <v>0.93</v>
      </c>
      <c r="M27">
        <v>10.26</v>
      </c>
      <c r="N27" s="135">
        <v>0</v>
      </c>
      <c r="O27" s="135">
        <v>0.1</v>
      </c>
      <c r="P27" s="135">
        <v>0</v>
      </c>
      <c r="Q27">
        <v>1.1399999999999999</v>
      </c>
      <c r="R27">
        <v>0</v>
      </c>
      <c r="S27">
        <v>1.33</v>
      </c>
      <c r="T27">
        <v>32.94</v>
      </c>
      <c r="U27">
        <v>10.98</v>
      </c>
      <c r="V27">
        <v>10.98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5</v>
      </c>
      <c r="AD27">
        <v>23.91</v>
      </c>
      <c r="AE27">
        <v>23.91</v>
      </c>
      <c r="AF27">
        <v>2.58</v>
      </c>
    </row>
    <row r="28" spans="1:32">
      <c r="A28" t="s">
        <v>70</v>
      </c>
      <c r="B28" s="75">
        <v>229.46</v>
      </c>
      <c r="C28" s="75">
        <v>76.489999999999995</v>
      </c>
      <c r="D28" s="135">
        <f t="shared" si="0"/>
        <v>0.28999999999999998</v>
      </c>
      <c r="E28" s="75"/>
      <c r="F28" s="78">
        <v>0</v>
      </c>
      <c r="G28" s="78">
        <v>0</v>
      </c>
      <c r="H28" s="78">
        <v>0</v>
      </c>
      <c r="I28">
        <v>65.66</v>
      </c>
      <c r="J28">
        <v>132.9</v>
      </c>
      <c r="K28">
        <v>100.15</v>
      </c>
      <c r="L28">
        <v>0.93</v>
      </c>
      <c r="M28">
        <v>10.25</v>
      </c>
      <c r="N28" s="135">
        <v>0</v>
      </c>
      <c r="O28" s="135">
        <v>0.28999999999999998</v>
      </c>
      <c r="P28" s="135">
        <v>0</v>
      </c>
      <c r="Q28">
        <v>1.1399999999999999</v>
      </c>
      <c r="R28">
        <v>0</v>
      </c>
      <c r="S28">
        <v>1.33</v>
      </c>
      <c r="T28">
        <v>33.03</v>
      </c>
      <c r="U28">
        <v>11.01</v>
      </c>
      <c r="V28">
        <v>11.01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4.9400000000000004</v>
      </c>
      <c r="AD28">
        <v>23.84</v>
      </c>
      <c r="AE28">
        <v>23.84</v>
      </c>
      <c r="AF28">
        <v>2.58</v>
      </c>
    </row>
    <row r="29" spans="1:32">
      <c r="A29" t="s">
        <v>71</v>
      </c>
      <c r="B29" s="75">
        <v>229.46</v>
      </c>
      <c r="C29" s="75">
        <v>76.489999999999995</v>
      </c>
      <c r="D29" s="135">
        <f t="shared" si="0"/>
        <v>0.98</v>
      </c>
      <c r="E29" s="75"/>
      <c r="F29" s="78">
        <v>0</v>
      </c>
      <c r="G29" s="78">
        <v>0</v>
      </c>
      <c r="H29" s="78">
        <v>0</v>
      </c>
      <c r="I29">
        <v>65.66</v>
      </c>
      <c r="J29">
        <v>132.9</v>
      </c>
      <c r="K29">
        <v>100.15</v>
      </c>
      <c r="L29">
        <v>0.93</v>
      </c>
      <c r="M29">
        <v>10.7</v>
      </c>
      <c r="N29" s="135">
        <v>0</v>
      </c>
      <c r="O29" s="135">
        <v>0.98</v>
      </c>
      <c r="P29" s="135">
        <v>0</v>
      </c>
      <c r="Q29">
        <v>1.1399999999999999</v>
      </c>
      <c r="R29">
        <v>0</v>
      </c>
      <c r="S29">
        <v>1.33</v>
      </c>
      <c r="T29">
        <v>38.4</v>
      </c>
      <c r="U29">
        <v>12.8</v>
      </c>
      <c r="V29">
        <v>12.81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4.95</v>
      </c>
      <c r="AD29">
        <v>21.14</v>
      </c>
      <c r="AE29">
        <v>21.14</v>
      </c>
      <c r="AF29">
        <v>2.58</v>
      </c>
    </row>
    <row r="30" spans="1:32">
      <c r="A30" t="s">
        <v>72</v>
      </c>
      <c r="B30" s="75">
        <v>229.46</v>
      </c>
      <c r="C30" s="75">
        <v>76.489999999999995</v>
      </c>
      <c r="D30" s="135">
        <f t="shared" si="0"/>
        <v>6.66</v>
      </c>
      <c r="E30" s="75"/>
      <c r="F30" s="78">
        <v>0</v>
      </c>
      <c r="G30" s="78">
        <v>0</v>
      </c>
      <c r="H30" s="78">
        <v>0</v>
      </c>
      <c r="I30">
        <v>65.66</v>
      </c>
      <c r="J30">
        <v>132.9</v>
      </c>
      <c r="K30">
        <v>100.15</v>
      </c>
      <c r="L30">
        <v>0.93</v>
      </c>
      <c r="M30">
        <v>10.37</v>
      </c>
      <c r="N30" s="135">
        <v>2.23</v>
      </c>
      <c r="O30" s="135">
        <v>2.94</v>
      </c>
      <c r="P30" s="135">
        <v>1.49</v>
      </c>
      <c r="Q30">
        <v>1.1399999999999999</v>
      </c>
      <c r="R30">
        <v>0</v>
      </c>
      <c r="S30">
        <v>1.33</v>
      </c>
      <c r="T30">
        <v>38.159999999999997</v>
      </c>
      <c r="U30">
        <v>12.72</v>
      </c>
      <c r="V30">
        <v>12.72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4.9000000000000004</v>
      </c>
      <c r="AD30">
        <v>20.78</v>
      </c>
      <c r="AE30">
        <v>20.78</v>
      </c>
      <c r="AF30">
        <v>2.58</v>
      </c>
    </row>
    <row r="31" spans="1:32">
      <c r="A31" t="s">
        <v>73</v>
      </c>
      <c r="B31" s="75">
        <v>229.46</v>
      </c>
      <c r="C31" s="75">
        <v>76.489999999999995</v>
      </c>
      <c r="D31" s="135">
        <f t="shared" si="0"/>
        <v>22.45</v>
      </c>
      <c r="E31" s="75"/>
      <c r="F31" s="78">
        <v>0</v>
      </c>
      <c r="G31" s="78">
        <v>0</v>
      </c>
      <c r="H31" s="78">
        <v>0</v>
      </c>
      <c r="I31">
        <v>65.66</v>
      </c>
      <c r="J31">
        <v>132.9</v>
      </c>
      <c r="K31">
        <v>100.15</v>
      </c>
      <c r="L31">
        <v>0.93</v>
      </c>
      <c r="M31">
        <v>11.74</v>
      </c>
      <c r="N31" s="135">
        <v>8.48</v>
      </c>
      <c r="O31" s="135">
        <v>6.84</v>
      </c>
      <c r="P31" s="135">
        <v>7.13</v>
      </c>
      <c r="Q31">
        <v>1.1399999999999999</v>
      </c>
      <c r="R31">
        <v>0.28000000000000003</v>
      </c>
      <c r="S31">
        <v>1.33</v>
      </c>
      <c r="T31">
        <v>37.9</v>
      </c>
      <c r="U31">
        <v>12.64</v>
      </c>
      <c r="V31">
        <v>12.63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4.71</v>
      </c>
      <c r="AD31">
        <v>20.12</v>
      </c>
      <c r="AE31">
        <v>20.12</v>
      </c>
      <c r="AF31">
        <v>2.58</v>
      </c>
    </row>
    <row r="32" spans="1:32">
      <c r="A32" t="s">
        <v>74</v>
      </c>
      <c r="B32" s="75">
        <v>229.46</v>
      </c>
      <c r="C32" s="75">
        <v>76.489999999999995</v>
      </c>
      <c r="D32" s="135">
        <f t="shared" si="0"/>
        <v>43.55</v>
      </c>
      <c r="E32" s="75"/>
      <c r="F32" s="78">
        <v>0</v>
      </c>
      <c r="G32" s="78">
        <v>0</v>
      </c>
      <c r="H32" s="78">
        <v>0</v>
      </c>
      <c r="I32">
        <v>65.66</v>
      </c>
      <c r="J32">
        <v>132.9</v>
      </c>
      <c r="K32">
        <v>100.15</v>
      </c>
      <c r="L32">
        <v>0.93</v>
      </c>
      <c r="M32">
        <v>11.51</v>
      </c>
      <c r="N32" s="135">
        <v>16.84</v>
      </c>
      <c r="O32" s="135">
        <v>13.23</v>
      </c>
      <c r="P32" s="135">
        <v>13.48</v>
      </c>
      <c r="Q32">
        <v>1.1399999999999999</v>
      </c>
      <c r="R32">
        <v>2.7</v>
      </c>
      <c r="S32">
        <v>1.33</v>
      </c>
      <c r="T32">
        <v>37.54</v>
      </c>
      <c r="U32">
        <v>12.51</v>
      </c>
      <c r="V32">
        <v>12.53</v>
      </c>
      <c r="W32">
        <v>0.44</v>
      </c>
      <c r="X32">
        <v>0.09</v>
      </c>
      <c r="Y32">
        <v>1.33</v>
      </c>
      <c r="Z32">
        <v>0</v>
      </c>
      <c r="AA32">
        <v>0.67</v>
      </c>
      <c r="AB32">
        <v>0.33</v>
      </c>
      <c r="AC32">
        <v>4.9800000000000004</v>
      </c>
      <c r="AD32">
        <v>19.47</v>
      </c>
      <c r="AE32">
        <v>19.47</v>
      </c>
      <c r="AF32">
        <v>2.58</v>
      </c>
    </row>
    <row r="33" spans="1:32">
      <c r="A33" t="s">
        <v>75</v>
      </c>
      <c r="B33" s="75">
        <v>229.46</v>
      </c>
      <c r="C33" s="75">
        <v>76.489999999999995</v>
      </c>
      <c r="D33" s="135">
        <f t="shared" si="0"/>
        <v>45.099999999999994</v>
      </c>
      <c r="E33" s="75"/>
      <c r="F33" s="78">
        <v>0.04</v>
      </c>
      <c r="G33" s="78">
        <v>0.04</v>
      </c>
      <c r="H33" s="78">
        <v>0.04</v>
      </c>
      <c r="I33">
        <v>65.66</v>
      </c>
      <c r="J33">
        <v>132.9</v>
      </c>
      <c r="K33">
        <v>100.15</v>
      </c>
      <c r="L33">
        <v>0.93</v>
      </c>
      <c r="M33">
        <v>13.1</v>
      </c>
      <c r="N33" s="135">
        <v>15.03</v>
      </c>
      <c r="O33" s="135">
        <v>15.03</v>
      </c>
      <c r="P33" s="135">
        <v>15.04</v>
      </c>
      <c r="Q33">
        <v>1.1399999999999999</v>
      </c>
      <c r="R33">
        <v>7.53</v>
      </c>
      <c r="S33">
        <v>1.33</v>
      </c>
      <c r="T33">
        <v>37.47</v>
      </c>
      <c r="U33">
        <v>12.49</v>
      </c>
      <c r="V33">
        <v>12.5</v>
      </c>
      <c r="W33">
        <v>1.63</v>
      </c>
      <c r="X33">
        <v>0.33</v>
      </c>
      <c r="Y33">
        <v>2.77</v>
      </c>
      <c r="Z33">
        <v>0.66</v>
      </c>
      <c r="AA33">
        <v>2.67</v>
      </c>
      <c r="AB33">
        <v>1.33</v>
      </c>
      <c r="AC33">
        <v>4.7699999999999996</v>
      </c>
      <c r="AD33">
        <v>18.809999999999999</v>
      </c>
      <c r="AE33">
        <v>18.809999999999999</v>
      </c>
      <c r="AF33">
        <v>2.58</v>
      </c>
    </row>
    <row r="34" spans="1:32">
      <c r="A34" t="s">
        <v>76</v>
      </c>
      <c r="B34" s="75">
        <v>229.46</v>
      </c>
      <c r="C34" s="75">
        <v>76.489999999999995</v>
      </c>
      <c r="D34" s="135">
        <f t="shared" si="0"/>
        <v>45.099999999999994</v>
      </c>
      <c r="E34" s="75"/>
      <c r="F34" s="78">
        <v>0.31</v>
      </c>
      <c r="G34" s="78">
        <v>0.31</v>
      </c>
      <c r="H34" s="78">
        <v>0.31</v>
      </c>
      <c r="I34">
        <v>65.66</v>
      </c>
      <c r="J34">
        <v>132.9</v>
      </c>
      <c r="K34">
        <v>100.15</v>
      </c>
      <c r="L34">
        <v>0.93</v>
      </c>
      <c r="M34">
        <v>18.73</v>
      </c>
      <c r="N34" s="135">
        <v>15.03</v>
      </c>
      <c r="O34" s="135">
        <v>15.03</v>
      </c>
      <c r="P34" s="135">
        <v>15.04</v>
      </c>
      <c r="Q34">
        <v>1.1399999999999999</v>
      </c>
      <c r="R34">
        <v>13.31</v>
      </c>
      <c r="S34">
        <v>1.33</v>
      </c>
      <c r="T34">
        <v>32.64</v>
      </c>
      <c r="U34">
        <v>10.88</v>
      </c>
      <c r="V34">
        <v>10.88</v>
      </c>
      <c r="W34">
        <v>7.91</v>
      </c>
      <c r="X34">
        <v>1.58</v>
      </c>
      <c r="Y34">
        <v>8.9700000000000006</v>
      </c>
      <c r="Z34">
        <v>3.5</v>
      </c>
      <c r="AA34">
        <v>6.67</v>
      </c>
      <c r="AB34">
        <v>3.33</v>
      </c>
      <c r="AC34">
        <v>4.96</v>
      </c>
      <c r="AD34">
        <v>18.16</v>
      </c>
      <c r="AE34">
        <v>18.16</v>
      </c>
      <c r="AF34">
        <v>2.58</v>
      </c>
    </row>
    <row r="35" spans="1:32">
      <c r="A35" t="s">
        <v>77</v>
      </c>
      <c r="B35" s="75">
        <v>229.46</v>
      </c>
      <c r="C35" s="75">
        <v>76.489999999999995</v>
      </c>
      <c r="D35" s="135">
        <f t="shared" si="0"/>
        <v>70.55</v>
      </c>
      <c r="E35" s="75"/>
      <c r="F35" s="78">
        <v>0.77</v>
      </c>
      <c r="G35" s="78">
        <v>0.77</v>
      </c>
      <c r="H35" s="78">
        <v>0.79</v>
      </c>
      <c r="I35">
        <v>65.66</v>
      </c>
      <c r="J35">
        <v>132.9</v>
      </c>
      <c r="K35">
        <v>100.15</v>
      </c>
      <c r="L35">
        <v>0.93</v>
      </c>
      <c r="M35">
        <v>19.68</v>
      </c>
      <c r="N35" s="135">
        <v>23.52</v>
      </c>
      <c r="O35" s="135">
        <v>23.52</v>
      </c>
      <c r="P35" s="135">
        <v>23.51</v>
      </c>
      <c r="Q35">
        <v>1.1399999999999999</v>
      </c>
      <c r="R35">
        <v>19.88</v>
      </c>
      <c r="S35">
        <v>1.33</v>
      </c>
      <c r="T35">
        <v>32.1</v>
      </c>
      <c r="U35">
        <v>10.7</v>
      </c>
      <c r="V35">
        <v>10.69</v>
      </c>
      <c r="W35">
        <v>17.23</v>
      </c>
      <c r="X35">
        <v>3.45</v>
      </c>
      <c r="Y35">
        <v>11.68</v>
      </c>
      <c r="Z35">
        <v>7.69</v>
      </c>
      <c r="AA35">
        <v>10</v>
      </c>
      <c r="AB35">
        <v>5</v>
      </c>
      <c r="AC35">
        <v>3.19</v>
      </c>
      <c r="AD35">
        <v>24.33</v>
      </c>
      <c r="AE35">
        <v>24.33</v>
      </c>
      <c r="AF35">
        <v>2.58</v>
      </c>
    </row>
    <row r="36" spans="1:32">
      <c r="A36" t="s">
        <v>78</v>
      </c>
      <c r="B36" s="75">
        <v>229.46</v>
      </c>
      <c r="C36" s="75">
        <v>76.489999999999995</v>
      </c>
      <c r="D36" s="135">
        <f t="shared" si="0"/>
        <v>70.55</v>
      </c>
      <c r="E36" s="75"/>
      <c r="F36" s="78">
        <v>1.84</v>
      </c>
      <c r="G36" s="78">
        <v>1.84</v>
      </c>
      <c r="H36" s="78">
        <v>1.89</v>
      </c>
      <c r="I36">
        <v>65.66</v>
      </c>
      <c r="J36">
        <v>132.9</v>
      </c>
      <c r="K36">
        <v>100.15</v>
      </c>
      <c r="L36">
        <v>0.93</v>
      </c>
      <c r="M36">
        <v>20.77</v>
      </c>
      <c r="N36" s="135">
        <v>23.52</v>
      </c>
      <c r="O36" s="135">
        <v>23.52</v>
      </c>
      <c r="P36" s="135">
        <v>23.51</v>
      </c>
      <c r="Q36">
        <v>1.1399999999999999</v>
      </c>
      <c r="R36">
        <v>26.87</v>
      </c>
      <c r="S36">
        <v>1.33</v>
      </c>
      <c r="T36">
        <v>31.06</v>
      </c>
      <c r="U36">
        <v>10.35</v>
      </c>
      <c r="V36">
        <v>10.35</v>
      </c>
      <c r="W36">
        <v>34.01</v>
      </c>
      <c r="X36">
        <v>6.8</v>
      </c>
      <c r="Y36">
        <v>18.97</v>
      </c>
      <c r="Z36">
        <v>12.08</v>
      </c>
      <c r="AA36">
        <v>16</v>
      </c>
      <c r="AB36">
        <v>8</v>
      </c>
      <c r="AC36">
        <v>3.17</v>
      </c>
      <c r="AD36">
        <v>23.67</v>
      </c>
      <c r="AE36">
        <v>23.67</v>
      </c>
      <c r="AF36">
        <v>2.58</v>
      </c>
    </row>
    <row r="37" spans="1:32">
      <c r="A37" t="s">
        <v>79</v>
      </c>
      <c r="B37" s="75">
        <v>229.46</v>
      </c>
      <c r="C37" s="75">
        <v>76.489999999999995</v>
      </c>
      <c r="D37" s="135">
        <f t="shared" si="0"/>
        <v>70.55</v>
      </c>
      <c r="E37" s="75"/>
      <c r="F37" s="78">
        <v>3.13</v>
      </c>
      <c r="G37" s="78">
        <v>3.13</v>
      </c>
      <c r="H37" s="78">
        <v>3.21</v>
      </c>
      <c r="I37">
        <v>65.66</v>
      </c>
      <c r="J37">
        <v>132.9</v>
      </c>
      <c r="K37">
        <v>100.15</v>
      </c>
      <c r="L37">
        <v>0.93</v>
      </c>
      <c r="M37">
        <v>22.03</v>
      </c>
      <c r="N37" s="135">
        <v>23.52</v>
      </c>
      <c r="O37" s="135">
        <v>23.52</v>
      </c>
      <c r="P37" s="135">
        <v>23.51</v>
      </c>
      <c r="Q37">
        <v>1.1399999999999999</v>
      </c>
      <c r="R37">
        <v>34</v>
      </c>
      <c r="S37">
        <v>1.33</v>
      </c>
      <c r="T37">
        <v>29.77</v>
      </c>
      <c r="U37">
        <v>9.92</v>
      </c>
      <c r="V37">
        <v>9.93</v>
      </c>
      <c r="W37">
        <v>54.37</v>
      </c>
      <c r="X37">
        <v>10.87</v>
      </c>
      <c r="Y37">
        <v>24.63</v>
      </c>
      <c r="Z37">
        <v>15.99</v>
      </c>
      <c r="AA37">
        <v>26</v>
      </c>
      <c r="AB37">
        <v>13</v>
      </c>
      <c r="AC37">
        <v>3.29</v>
      </c>
      <c r="AD37">
        <v>23</v>
      </c>
      <c r="AE37">
        <v>23</v>
      </c>
      <c r="AF37">
        <v>2.58</v>
      </c>
    </row>
    <row r="38" spans="1:32">
      <c r="A38" t="s">
        <v>80</v>
      </c>
      <c r="B38" s="75">
        <v>229.46</v>
      </c>
      <c r="C38" s="75">
        <v>76.489999999999995</v>
      </c>
      <c r="D38" s="135">
        <f t="shared" si="0"/>
        <v>70.55</v>
      </c>
      <c r="E38" s="75"/>
      <c r="F38" s="78">
        <v>5.04</v>
      </c>
      <c r="G38" s="78">
        <v>5.04</v>
      </c>
      <c r="H38" s="78">
        <v>5.17</v>
      </c>
      <c r="I38">
        <v>65.66</v>
      </c>
      <c r="J38">
        <v>132.9</v>
      </c>
      <c r="K38">
        <v>100.15</v>
      </c>
      <c r="L38">
        <v>0.93</v>
      </c>
      <c r="M38">
        <v>23.29</v>
      </c>
      <c r="N38" s="135">
        <v>23.52</v>
      </c>
      <c r="O38" s="135">
        <v>23.52</v>
      </c>
      <c r="P38" s="135">
        <v>23.51</v>
      </c>
      <c r="Q38">
        <v>1.1399999999999999</v>
      </c>
      <c r="R38">
        <v>41.31</v>
      </c>
      <c r="S38">
        <v>1.33</v>
      </c>
      <c r="T38">
        <v>28.52</v>
      </c>
      <c r="U38">
        <v>9.51</v>
      </c>
      <c r="V38">
        <v>9.5</v>
      </c>
      <c r="W38">
        <v>94.82</v>
      </c>
      <c r="X38">
        <v>18.97</v>
      </c>
      <c r="Y38">
        <v>29.29</v>
      </c>
      <c r="Z38">
        <v>19.97</v>
      </c>
      <c r="AA38">
        <v>37.340000000000003</v>
      </c>
      <c r="AB38">
        <v>18.66</v>
      </c>
      <c r="AC38">
        <v>3.33</v>
      </c>
      <c r="AD38">
        <v>22.25</v>
      </c>
      <c r="AE38">
        <v>22.25</v>
      </c>
      <c r="AF38">
        <v>2.58</v>
      </c>
    </row>
    <row r="39" spans="1:32">
      <c r="A39" t="s">
        <v>81</v>
      </c>
      <c r="B39" s="75">
        <v>229.46</v>
      </c>
      <c r="C39" s="75">
        <v>76.489999999999995</v>
      </c>
      <c r="D39" s="135">
        <f t="shared" si="0"/>
        <v>70.55</v>
      </c>
      <c r="E39" s="75"/>
      <c r="F39" s="78">
        <v>5.18</v>
      </c>
      <c r="G39" s="78">
        <v>5.18</v>
      </c>
      <c r="H39" s="78">
        <v>5.3</v>
      </c>
      <c r="I39">
        <v>65.66</v>
      </c>
      <c r="J39">
        <v>132.9</v>
      </c>
      <c r="K39">
        <v>100.15</v>
      </c>
      <c r="L39">
        <v>0.93</v>
      </c>
      <c r="M39">
        <v>24.61</v>
      </c>
      <c r="N39" s="135">
        <v>23.52</v>
      </c>
      <c r="O39" s="135">
        <v>23.52</v>
      </c>
      <c r="P39" s="135">
        <v>23.51</v>
      </c>
      <c r="Q39">
        <v>1.1399999999999999</v>
      </c>
      <c r="R39">
        <v>47.59</v>
      </c>
      <c r="S39">
        <v>1.33</v>
      </c>
      <c r="T39">
        <v>20.18</v>
      </c>
      <c r="U39">
        <v>6.73</v>
      </c>
      <c r="V39">
        <v>6.72</v>
      </c>
      <c r="W39">
        <v>116.04</v>
      </c>
      <c r="X39">
        <v>23.21</v>
      </c>
      <c r="Y39">
        <v>35.630000000000003</v>
      </c>
      <c r="Z39">
        <v>23.26</v>
      </c>
      <c r="AA39">
        <v>40.68</v>
      </c>
      <c r="AB39">
        <v>20.329999999999998</v>
      </c>
      <c r="AC39">
        <v>3.23</v>
      </c>
      <c r="AD39">
        <v>21.74</v>
      </c>
      <c r="AE39">
        <v>21.74</v>
      </c>
      <c r="AF39">
        <v>2.58</v>
      </c>
    </row>
    <row r="40" spans="1:32">
      <c r="A40" t="s">
        <v>82</v>
      </c>
      <c r="B40" s="75">
        <v>229.46</v>
      </c>
      <c r="C40" s="75">
        <v>76.489999999999995</v>
      </c>
      <c r="D40" s="135">
        <f t="shared" si="0"/>
        <v>70.55</v>
      </c>
      <c r="E40" s="75"/>
      <c r="F40" s="78">
        <v>6.06</v>
      </c>
      <c r="G40" s="78">
        <v>6.06</v>
      </c>
      <c r="H40" s="78">
        <v>6.21</v>
      </c>
      <c r="I40">
        <v>65.66</v>
      </c>
      <c r="J40">
        <v>132.9</v>
      </c>
      <c r="K40">
        <v>100.15</v>
      </c>
      <c r="L40">
        <v>0.93</v>
      </c>
      <c r="M40">
        <v>14.48</v>
      </c>
      <c r="N40" s="135">
        <v>23.52</v>
      </c>
      <c r="O40" s="135">
        <v>23.52</v>
      </c>
      <c r="P40" s="135">
        <v>23.51</v>
      </c>
      <c r="Q40">
        <v>1.1399999999999999</v>
      </c>
      <c r="R40">
        <v>54.4</v>
      </c>
      <c r="S40">
        <v>1.33</v>
      </c>
      <c r="T40">
        <v>20.329999999999998</v>
      </c>
      <c r="U40">
        <v>6.78</v>
      </c>
      <c r="V40">
        <v>6.76</v>
      </c>
      <c r="W40">
        <v>137.11000000000001</v>
      </c>
      <c r="X40">
        <v>27.42</v>
      </c>
      <c r="Y40">
        <v>46.48</v>
      </c>
      <c r="Z40">
        <v>26.87</v>
      </c>
      <c r="AA40">
        <v>40</v>
      </c>
      <c r="AB40">
        <v>20</v>
      </c>
      <c r="AC40">
        <v>3</v>
      </c>
      <c r="AD40">
        <v>21.35</v>
      </c>
      <c r="AE40">
        <v>21.35</v>
      </c>
      <c r="AF40">
        <v>2.58</v>
      </c>
    </row>
    <row r="41" spans="1:32">
      <c r="A41" t="s">
        <v>83</v>
      </c>
      <c r="B41" s="75">
        <v>229.46</v>
      </c>
      <c r="C41" s="75">
        <v>76.489999999999995</v>
      </c>
      <c r="D41" s="135">
        <f t="shared" si="0"/>
        <v>70.55</v>
      </c>
      <c r="E41" s="75"/>
      <c r="F41" s="78">
        <v>7.08</v>
      </c>
      <c r="G41" s="78">
        <v>7.08</v>
      </c>
      <c r="H41" s="78">
        <v>7.25</v>
      </c>
      <c r="I41">
        <v>65.66</v>
      </c>
      <c r="J41">
        <v>132.9</v>
      </c>
      <c r="K41">
        <v>100.15</v>
      </c>
      <c r="L41">
        <v>0.77</v>
      </c>
      <c r="M41">
        <v>15.04</v>
      </c>
      <c r="N41" s="135">
        <v>23.52</v>
      </c>
      <c r="O41" s="135">
        <v>23.52</v>
      </c>
      <c r="P41" s="135">
        <v>23.51</v>
      </c>
      <c r="Q41">
        <v>1.1399999999999999</v>
      </c>
      <c r="R41">
        <v>61.41</v>
      </c>
      <c r="S41">
        <v>1.33</v>
      </c>
      <c r="T41">
        <v>20.56</v>
      </c>
      <c r="U41">
        <v>6.85</v>
      </c>
      <c r="V41">
        <v>6.86</v>
      </c>
      <c r="W41">
        <v>156.83000000000001</v>
      </c>
      <c r="X41">
        <v>31.37</v>
      </c>
      <c r="Y41">
        <v>55.62</v>
      </c>
      <c r="Z41">
        <v>30.03</v>
      </c>
      <c r="AA41">
        <v>50</v>
      </c>
      <c r="AB41">
        <v>25</v>
      </c>
      <c r="AC41">
        <v>2.84</v>
      </c>
      <c r="AD41">
        <v>16.079999999999998</v>
      </c>
      <c r="AE41">
        <v>16.079999999999998</v>
      </c>
      <c r="AF41">
        <v>2.58</v>
      </c>
    </row>
    <row r="42" spans="1:32">
      <c r="A42" t="s">
        <v>84</v>
      </c>
      <c r="B42" s="75">
        <v>229.46</v>
      </c>
      <c r="C42" s="75">
        <v>76.489999999999995</v>
      </c>
      <c r="D42" s="135">
        <f t="shared" si="0"/>
        <v>70.55</v>
      </c>
      <c r="E42" s="75"/>
      <c r="F42" s="78">
        <v>7.99</v>
      </c>
      <c r="G42" s="78">
        <v>7.99</v>
      </c>
      <c r="H42" s="78">
        <v>8.1999999999999993</v>
      </c>
      <c r="I42">
        <v>65.66</v>
      </c>
      <c r="J42">
        <v>132.9</v>
      </c>
      <c r="K42">
        <v>100.15</v>
      </c>
      <c r="L42">
        <v>0.77</v>
      </c>
      <c r="M42">
        <v>15.68</v>
      </c>
      <c r="N42" s="135">
        <v>23.52</v>
      </c>
      <c r="O42" s="135">
        <v>23.52</v>
      </c>
      <c r="P42" s="135">
        <v>23.51</v>
      </c>
      <c r="Q42">
        <v>1.1399999999999999</v>
      </c>
      <c r="R42">
        <v>68.27</v>
      </c>
      <c r="S42">
        <v>1.33</v>
      </c>
      <c r="T42">
        <v>20.93</v>
      </c>
      <c r="U42">
        <v>6.98</v>
      </c>
      <c r="V42">
        <v>6.98</v>
      </c>
      <c r="W42">
        <v>174.98</v>
      </c>
      <c r="X42">
        <v>34.99</v>
      </c>
      <c r="Y42">
        <v>62.16</v>
      </c>
      <c r="Z42">
        <v>33.1</v>
      </c>
      <c r="AA42">
        <v>48.67</v>
      </c>
      <c r="AB42">
        <v>24.33</v>
      </c>
      <c r="AC42">
        <v>2.75</v>
      </c>
      <c r="AD42">
        <v>16.3</v>
      </c>
      <c r="AE42">
        <v>16.3</v>
      </c>
      <c r="AF42">
        <v>2.58</v>
      </c>
    </row>
    <row r="43" spans="1:32">
      <c r="A43" t="s">
        <v>85</v>
      </c>
      <c r="B43" s="75">
        <v>229.46</v>
      </c>
      <c r="C43" s="75">
        <v>76.489999999999995</v>
      </c>
      <c r="D43" s="135">
        <f t="shared" si="0"/>
        <v>70.55</v>
      </c>
      <c r="E43" s="75"/>
      <c r="F43" s="78">
        <v>9.2200000000000006</v>
      </c>
      <c r="G43" s="78">
        <v>9.2200000000000006</v>
      </c>
      <c r="H43" s="78">
        <v>9.4499999999999993</v>
      </c>
      <c r="I43">
        <v>65.66</v>
      </c>
      <c r="J43">
        <v>132.9</v>
      </c>
      <c r="K43">
        <v>100.15</v>
      </c>
      <c r="L43">
        <v>0.77</v>
      </c>
      <c r="M43">
        <v>16.079999999999998</v>
      </c>
      <c r="N43" s="135">
        <v>23.52</v>
      </c>
      <c r="O43" s="135">
        <v>23.52</v>
      </c>
      <c r="P43" s="135">
        <v>23.51</v>
      </c>
      <c r="Q43">
        <v>1.1399999999999999</v>
      </c>
      <c r="R43">
        <v>74.95</v>
      </c>
      <c r="S43">
        <v>1.38</v>
      </c>
      <c r="T43">
        <v>21.17</v>
      </c>
      <c r="U43">
        <v>7.06</v>
      </c>
      <c r="V43">
        <v>7.06</v>
      </c>
      <c r="W43">
        <v>175.64</v>
      </c>
      <c r="X43">
        <v>35.130000000000003</v>
      </c>
      <c r="Y43">
        <v>68.13</v>
      </c>
      <c r="Z43">
        <v>35.75</v>
      </c>
      <c r="AA43">
        <v>52.67</v>
      </c>
      <c r="AB43">
        <v>26.33</v>
      </c>
      <c r="AC43">
        <v>2.91</v>
      </c>
      <c r="AD43">
        <v>16.27</v>
      </c>
      <c r="AE43">
        <v>16.27</v>
      </c>
      <c r="AF43">
        <v>2.58</v>
      </c>
    </row>
    <row r="44" spans="1:32">
      <c r="A44" t="s">
        <v>86</v>
      </c>
      <c r="B44" s="75">
        <v>229.46</v>
      </c>
      <c r="C44" s="75">
        <v>76.489999999999995</v>
      </c>
      <c r="D44" s="135">
        <f t="shared" si="0"/>
        <v>70.55</v>
      </c>
      <c r="E44" s="75"/>
      <c r="F44" s="78">
        <v>10.18</v>
      </c>
      <c r="G44" s="78">
        <v>10.18</v>
      </c>
      <c r="H44" s="78">
        <v>10.43</v>
      </c>
      <c r="I44">
        <v>65.66</v>
      </c>
      <c r="J44">
        <v>132.9</v>
      </c>
      <c r="K44">
        <v>100.15</v>
      </c>
      <c r="L44">
        <v>0.77</v>
      </c>
      <c r="M44">
        <v>16.88</v>
      </c>
      <c r="N44" s="135">
        <v>23.52</v>
      </c>
      <c r="O44" s="135">
        <v>23.52</v>
      </c>
      <c r="P44" s="135">
        <v>23.51</v>
      </c>
      <c r="Q44">
        <v>1.1399999999999999</v>
      </c>
      <c r="R44">
        <v>82.09</v>
      </c>
      <c r="S44">
        <v>1.38</v>
      </c>
      <c r="T44">
        <v>22.08</v>
      </c>
      <c r="U44">
        <v>7.36</v>
      </c>
      <c r="V44">
        <v>7.35</v>
      </c>
      <c r="W44">
        <v>190.53</v>
      </c>
      <c r="X44">
        <v>38.11</v>
      </c>
      <c r="Y44">
        <v>73.2</v>
      </c>
      <c r="Z44">
        <v>37.909999999999997</v>
      </c>
      <c r="AA44">
        <v>58</v>
      </c>
      <c r="AB44">
        <v>29</v>
      </c>
      <c r="AC44">
        <v>2.9</v>
      </c>
      <c r="AD44">
        <v>16.28</v>
      </c>
      <c r="AE44">
        <v>16.28</v>
      </c>
      <c r="AF44">
        <v>2.58</v>
      </c>
    </row>
    <row r="45" spans="1:32">
      <c r="A45" t="s">
        <v>87</v>
      </c>
      <c r="B45" s="75">
        <v>229.46</v>
      </c>
      <c r="C45" s="75">
        <v>76.489999999999995</v>
      </c>
      <c r="D45" s="135">
        <f t="shared" si="0"/>
        <v>70.55</v>
      </c>
      <c r="E45" s="75"/>
      <c r="F45" s="78">
        <v>11.25</v>
      </c>
      <c r="G45" s="78">
        <v>11.25</v>
      </c>
      <c r="H45" s="78">
        <v>11.52</v>
      </c>
      <c r="I45">
        <v>65.66</v>
      </c>
      <c r="J45">
        <v>132.9</v>
      </c>
      <c r="K45">
        <v>100.15</v>
      </c>
      <c r="L45">
        <v>0.85</v>
      </c>
      <c r="M45">
        <v>17.48</v>
      </c>
      <c r="N45" s="135">
        <v>23.52</v>
      </c>
      <c r="O45" s="135">
        <v>23.52</v>
      </c>
      <c r="P45" s="135">
        <v>23.51</v>
      </c>
      <c r="Q45">
        <v>1.1399999999999999</v>
      </c>
      <c r="R45">
        <v>89.12</v>
      </c>
      <c r="S45">
        <v>1.38</v>
      </c>
      <c r="T45">
        <v>15.12</v>
      </c>
      <c r="U45">
        <v>5.04</v>
      </c>
      <c r="V45">
        <v>5.05</v>
      </c>
      <c r="W45">
        <v>203.52</v>
      </c>
      <c r="X45">
        <v>40.700000000000003</v>
      </c>
      <c r="Y45">
        <v>77.39</v>
      </c>
      <c r="Z45">
        <v>33.71</v>
      </c>
      <c r="AA45">
        <v>60.67</v>
      </c>
      <c r="AB45">
        <v>30.33</v>
      </c>
      <c r="AC45">
        <v>2.73</v>
      </c>
      <c r="AD45">
        <v>16.309999999999999</v>
      </c>
      <c r="AE45">
        <v>16.309999999999999</v>
      </c>
      <c r="AF45">
        <v>2.58</v>
      </c>
    </row>
    <row r="46" spans="1:32">
      <c r="A46" t="s">
        <v>88</v>
      </c>
      <c r="B46" s="75">
        <v>229.46</v>
      </c>
      <c r="C46" s="75">
        <v>76.489999999999995</v>
      </c>
      <c r="D46" s="135">
        <f t="shared" si="0"/>
        <v>70.55</v>
      </c>
      <c r="E46" s="75"/>
      <c r="F46" s="78">
        <v>10.99</v>
      </c>
      <c r="G46" s="78">
        <v>10.99</v>
      </c>
      <c r="H46" s="78">
        <v>11.27</v>
      </c>
      <c r="I46">
        <v>65.66</v>
      </c>
      <c r="J46">
        <v>132.9</v>
      </c>
      <c r="K46">
        <v>100.15</v>
      </c>
      <c r="L46">
        <v>0.85</v>
      </c>
      <c r="M46">
        <v>26.06</v>
      </c>
      <c r="N46" s="135">
        <v>23.52</v>
      </c>
      <c r="O46" s="135">
        <v>23.52</v>
      </c>
      <c r="P46" s="135">
        <v>23.51</v>
      </c>
      <c r="Q46">
        <v>1.1399999999999999</v>
      </c>
      <c r="R46">
        <v>95.43</v>
      </c>
      <c r="S46">
        <v>1.38</v>
      </c>
      <c r="T46">
        <v>15.07</v>
      </c>
      <c r="U46">
        <v>5.0199999999999996</v>
      </c>
      <c r="V46">
        <v>5.04</v>
      </c>
      <c r="W46">
        <v>215.62</v>
      </c>
      <c r="X46">
        <v>43.12</v>
      </c>
      <c r="Y46">
        <v>78.150000000000006</v>
      </c>
      <c r="Z46">
        <v>35.130000000000003</v>
      </c>
      <c r="AA46">
        <v>63.34</v>
      </c>
      <c r="AB46">
        <v>31.66</v>
      </c>
      <c r="AC46">
        <v>2.75</v>
      </c>
      <c r="AD46">
        <v>16.39</v>
      </c>
      <c r="AE46">
        <v>16.39</v>
      </c>
      <c r="AF46">
        <v>2.58</v>
      </c>
    </row>
    <row r="47" spans="1:32">
      <c r="A47" t="s">
        <v>89</v>
      </c>
      <c r="B47" s="75">
        <v>229.46</v>
      </c>
      <c r="C47" s="75">
        <v>76.489999999999995</v>
      </c>
      <c r="D47" s="135">
        <f t="shared" si="0"/>
        <v>70.55</v>
      </c>
      <c r="E47" s="75"/>
      <c r="F47" s="78">
        <v>11.72</v>
      </c>
      <c r="G47" s="78">
        <v>11.72</v>
      </c>
      <c r="H47" s="78">
        <v>12.02</v>
      </c>
      <c r="I47">
        <v>65.66</v>
      </c>
      <c r="J47">
        <v>132.9</v>
      </c>
      <c r="K47">
        <v>100.15</v>
      </c>
      <c r="L47">
        <v>0.85</v>
      </c>
      <c r="M47">
        <v>26.14</v>
      </c>
      <c r="N47" s="135">
        <v>23.52</v>
      </c>
      <c r="O47" s="135">
        <v>23.52</v>
      </c>
      <c r="P47" s="135">
        <v>23.51</v>
      </c>
      <c r="Q47">
        <v>1.21</v>
      </c>
      <c r="R47">
        <v>100.42</v>
      </c>
      <c r="S47">
        <v>1.38</v>
      </c>
      <c r="T47">
        <v>15.32</v>
      </c>
      <c r="U47">
        <v>5.1100000000000003</v>
      </c>
      <c r="V47">
        <v>5.1100000000000003</v>
      </c>
      <c r="W47">
        <v>225.16</v>
      </c>
      <c r="X47">
        <v>45.03</v>
      </c>
      <c r="Y47">
        <v>83.39</v>
      </c>
      <c r="Z47">
        <v>36.79</v>
      </c>
      <c r="AA47">
        <v>68.67</v>
      </c>
      <c r="AB47">
        <v>34.33</v>
      </c>
      <c r="AC47">
        <v>2.96</v>
      </c>
      <c r="AD47">
        <v>8.5500000000000007</v>
      </c>
      <c r="AE47">
        <v>8.5500000000000007</v>
      </c>
      <c r="AF47">
        <v>2.58</v>
      </c>
    </row>
    <row r="48" spans="1:32">
      <c r="A48" t="s">
        <v>90</v>
      </c>
      <c r="B48" s="75">
        <v>229.46</v>
      </c>
      <c r="C48" s="75">
        <v>76.489999999999995</v>
      </c>
      <c r="D48" s="135">
        <f t="shared" si="0"/>
        <v>70.55</v>
      </c>
      <c r="E48" s="75"/>
      <c r="F48" s="78">
        <v>12.12</v>
      </c>
      <c r="G48" s="78">
        <v>12.12</v>
      </c>
      <c r="H48" s="78">
        <v>12.43</v>
      </c>
      <c r="I48">
        <v>65.66</v>
      </c>
      <c r="J48">
        <v>132.9</v>
      </c>
      <c r="K48">
        <v>100.15</v>
      </c>
      <c r="L48">
        <v>0.85</v>
      </c>
      <c r="M48">
        <v>25.85</v>
      </c>
      <c r="N48" s="135">
        <v>23.52</v>
      </c>
      <c r="O48" s="135">
        <v>23.52</v>
      </c>
      <c r="P48" s="135">
        <v>23.51</v>
      </c>
      <c r="Q48">
        <v>1.21</v>
      </c>
      <c r="R48">
        <v>103.64</v>
      </c>
      <c r="S48">
        <v>1.38</v>
      </c>
      <c r="T48">
        <v>15.73</v>
      </c>
      <c r="U48">
        <v>5.24</v>
      </c>
      <c r="V48">
        <v>5.24</v>
      </c>
      <c r="W48">
        <v>232.52</v>
      </c>
      <c r="X48">
        <v>46.5</v>
      </c>
      <c r="Y48">
        <v>85.09</v>
      </c>
      <c r="Z48">
        <v>38.76</v>
      </c>
      <c r="AA48">
        <v>74.67</v>
      </c>
      <c r="AB48">
        <v>37.33</v>
      </c>
      <c r="AC48">
        <v>2.9</v>
      </c>
      <c r="AD48">
        <v>8.5500000000000007</v>
      </c>
      <c r="AE48">
        <v>8.5500000000000007</v>
      </c>
      <c r="AF48">
        <v>2.58</v>
      </c>
    </row>
    <row r="49" spans="1:32">
      <c r="A49" t="s">
        <v>91</v>
      </c>
      <c r="B49" s="75">
        <v>229.46</v>
      </c>
      <c r="C49" s="75">
        <v>76.489999999999995</v>
      </c>
      <c r="D49" s="135">
        <f t="shared" si="0"/>
        <v>70.55</v>
      </c>
      <c r="E49" s="75"/>
      <c r="F49" s="78">
        <v>12.48</v>
      </c>
      <c r="G49" s="78">
        <v>12.48</v>
      </c>
      <c r="H49" s="78">
        <v>12.78</v>
      </c>
      <c r="I49">
        <v>65.66</v>
      </c>
      <c r="J49">
        <v>132.9</v>
      </c>
      <c r="K49">
        <v>100.15</v>
      </c>
      <c r="L49">
        <v>0.85</v>
      </c>
      <c r="M49">
        <v>25.94</v>
      </c>
      <c r="N49" s="135">
        <v>23.52</v>
      </c>
      <c r="O49" s="135">
        <v>23.52</v>
      </c>
      <c r="P49" s="135">
        <v>23.51</v>
      </c>
      <c r="Q49">
        <v>1.21</v>
      </c>
      <c r="R49">
        <v>105.79</v>
      </c>
      <c r="S49">
        <v>1.38</v>
      </c>
      <c r="T49">
        <v>17.079999999999998</v>
      </c>
      <c r="U49">
        <v>5.69</v>
      </c>
      <c r="V49">
        <v>5.69</v>
      </c>
      <c r="W49">
        <v>237.21</v>
      </c>
      <c r="X49">
        <v>47.44</v>
      </c>
      <c r="Y49">
        <v>91.67</v>
      </c>
      <c r="Z49">
        <v>40.61</v>
      </c>
      <c r="AA49">
        <v>77.34</v>
      </c>
      <c r="AB49">
        <v>38.659999999999997</v>
      </c>
      <c r="AC49">
        <v>2.81</v>
      </c>
      <c r="AD49">
        <v>8.5500000000000007</v>
      </c>
      <c r="AE49">
        <v>8.5500000000000007</v>
      </c>
      <c r="AF49">
        <v>2.58</v>
      </c>
    </row>
    <row r="50" spans="1:32">
      <c r="A50" t="s">
        <v>92</v>
      </c>
      <c r="B50" s="75">
        <v>229.46</v>
      </c>
      <c r="C50" s="75">
        <v>76.489999999999995</v>
      </c>
      <c r="D50" s="135">
        <f t="shared" si="0"/>
        <v>70.55</v>
      </c>
      <c r="E50" s="75"/>
      <c r="F50" s="78">
        <v>12.61</v>
      </c>
      <c r="G50" s="78">
        <v>12.61</v>
      </c>
      <c r="H50" s="78">
        <v>12.93</v>
      </c>
      <c r="I50">
        <v>65.66</v>
      </c>
      <c r="J50">
        <v>132.9</v>
      </c>
      <c r="K50">
        <v>100.15</v>
      </c>
      <c r="L50">
        <v>0.85</v>
      </c>
      <c r="M50">
        <v>25.93</v>
      </c>
      <c r="N50" s="135">
        <v>23.52</v>
      </c>
      <c r="O50" s="135">
        <v>23.52</v>
      </c>
      <c r="P50" s="135">
        <v>23.51</v>
      </c>
      <c r="Q50">
        <v>1.21</v>
      </c>
      <c r="R50">
        <v>107.6</v>
      </c>
      <c r="S50">
        <v>1.38</v>
      </c>
      <c r="T50">
        <v>19.62</v>
      </c>
      <c r="U50">
        <v>6.54</v>
      </c>
      <c r="V50">
        <v>6.55</v>
      </c>
      <c r="W50">
        <v>239.73</v>
      </c>
      <c r="X50">
        <v>47.94</v>
      </c>
      <c r="Y50">
        <v>92.12</v>
      </c>
      <c r="Z50">
        <v>42.41</v>
      </c>
      <c r="AA50">
        <v>80</v>
      </c>
      <c r="AB50">
        <v>40</v>
      </c>
      <c r="AC50">
        <v>2.79</v>
      </c>
      <c r="AD50">
        <v>8.52</v>
      </c>
      <c r="AE50">
        <v>8.52</v>
      </c>
      <c r="AF50">
        <v>2.58</v>
      </c>
    </row>
    <row r="51" spans="1:32">
      <c r="A51" t="s">
        <v>93</v>
      </c>
      <c r="B51" s="75">
        <v>229.46</v>
      </c>
      <c r="C51" s="75">
        <v>76.489999999999995</v>
      </c>
      <c r="D51" s="135">
        <f t="shared" si="0"/>
        <v>70.55</v>
      </c>
      <c r="E51" s="75"/>
      <c r="F51" s="78">
        <v>12.61</v>
      </c>
      <c r="G51" s="78">
        <v>12.61</v>
      </c>
      <c r="H51" s="78">
        <v>12.93</v>
      </c>
      <c r="I51">
        <v>65.66</v>
      </c>
      <c r="J51">
        <v>132.9</v>
      </c>
      <c r="K51">
        <v>100.15</v>
      </c>
      <c r="L51">
        <v>0.93</v>
      </c>
      <c r="M51">
        <v>25.81</v>
      </c>
      <c r="N51" s="135">
        <v>23.52</v>
      </c>
      <c r="O51" s="135">
        <v>23.52</v>
      </c>
      <c r="P51" s="135">
        <v>23.51</v>
      </c>
      <c r="Q51">
        <v>1.21</v>
      </c>
      <c r="R51">
        <v>110.81</v>
      </c>
      <c r="S51">
        <v>1.42</v>
      </c>
      <c r="T51">
        <v>22.12</v>
      </c>
      <c r="U51">
        <v>7.37</v>
      </c>
      <c r="V51">
        <v>7.39</v>
      </c>
      <c r="W51">
        <v>240.84</v>
      </c>
      <c r="X51">
        <v>48.17</v>
      </c>
      <c r="Y51">
        <v>92.37</v>
      </c>
      <c r="Z51">
        <v>42.1</v>
      </c>
      <c r="AA51">
        <v>80</v>
      </c>
      <c r="AB51">
        <v>40</v>
      </c>
      <c r="AC51">
        <v>2.87</v>
      </c>
      <c r="AD51">
        <v>8.5500000000000007</v>
      </c>
      <c r="AE51">
        <v>8.5500000000000007</v>
      </c>
      <c r="AF51">
        <v>2.58</v>
      </c>
    </row>
    <row r="52" spans="1:32">
      <c r="A52" t="s">
        <v>94</v>
      </c>
      <c r="B52" s="75">
        <v>229.46</v>
      </c>
      <c r="C52" s="75">
        <v>76.489999999999995</v>
      </c>
      <c r="D52" s="135">
        <f t="shared" si="0"/>
        <v>70.55</v>
      </c>
      <c r="E52" s="75"/>
      <c r="F52" s="78">
        <v>12.61</v>
      </c>
      <c r="G52" s="78">
        <v>12.61</v>
      </c>
      <c r="H52" s="78">
        <v>12.93</v>
      </c>
      <c r="I52">
        <v>65.66</v>
      </c>
      <c r="J52">
        <v>132.9</v>
      </c>
      <c r="K52">
        <v>100.15</v>
      </c>
      <c r="L52">
        <v>0.93</v>
      </c>
      <c r="M52">
        <v>25.6</v>
      </c>
      <c r="N52" s="135">
        <v>23.52</v>
      </c>
      <c r="O52" s="135">
        <v>23.52</v>
      </c>
      <c r="P52" s="135">
        <v>23.51</v>
      </c>
      <c r="Q52">
        <v>1.21</v>
      </c>
      <c r="R52">
        <v>110.66</v>
      </c>
      <c r="S52">
        <v>1.42</v>
      </c>
      <c r="T52">
        <v>35.18</v>
      </c>
      <c r="U52">
        <v>11.73</v>
      </c>
      <c r="V52">
        <v>11.72</v>
      </c>
      <c r="W52">
        <v>250</v>
      </c>
      <c r="X52">
        <v>50</v>
      </c>
      <c r="Y52">
        <v>92.59</v>
      </c>
      <c r="Z52">
        <v>42.69</v>
      </c>
      <c r="AA52">
        <v>82.67</v>
      </c>
      <c r="AB52">
        <v>41.33</v>
      </c>
      <c r="AC52">
        <v>8.74</v>
      </c>
      <c r="AD52">
        <v>8.5500000000000007</v>
      </c>
      <c r="AE52">
        <v>8.5500000000000007</v>
      </c>
      <c r="AF52">
        <v>2.58</v>
      </c>
    </row>
    <row r="53" spans="1:32">
      <c r="A53" t="s">
        <v>95</v>
      </c>
      <c r="B53" s="75">
        <v>229.46</v>
      </c>
      <c r="C53" s="75">
        <v>76.489999999999995</v>
      </c>
      <c r="D53" s="135">
        <f t="shared" si="0"/>
        <v>70.55</v>
      </c>
      <c r="E53" s="75"/>
      <c r="F53" s="78">
        <v>12.61</v>
      </c>
      <c r="G53" s="78">
        <v>12.61</v>
      </c>
      <c r="H53" s="78">
        <v>12.93</v>
      </c>
      <c r="I53">
        <v>65.66</v>
      </c>
      <c r="J53">
        <v>132.9</v>
      </c>
      <c r="K53">
        <v>100.15</v>
      </c>
      <c r="L53">
        <v>0.93</v>
      </c>
      <c r="M53">
        <v>27.39</v>
      </c>
      <c r="N53" s="135">
        <v>23.52</v>
      </c>
      <c r="O53" s="135">
        <v>23.52</v>
      </c>
      <c r="P53" s="135">
        <v>23.51</v>
      </c>
      <c r="Q53">
        <v>1.21</v>
      </c>
      <c r="R53">
        <v>110.05</v>
      </c>
      <c r="S53">
        <v>1.42</v>
      </c>
      <c r="T53">
        <v>35.01</v>
      </c>
      <c r="U53">
        <v>11.67</v>
      </c>
      <c r="V53">
        <v>11.67</v>
      </c>
      <c r="W53">
        <v>250</v>
      </c>
      <c r="X53">
        <v>50</v>
      </c>
      <c r="Y53">
        <v>87.95</v>
      </c>
      <c r="Z53">
        <v>42.99</v>
      </c>
      <c r="AA53">
        <v>82</v>
      </c>
      <c r="AB53">
        <v>41</v>
      </c>
      <c r="AC53">
        <v>8.83</v>
      </c>
      <c r="AD53">
        <v>15.42</v>
      </c>
      <c r="AE53">
        <v>15.42</v>
      </c>
      <c r="AF53">
        <v>2.58</v>
      </c>
    </row>
    <row r="54" spans="1:32">
      <c r="A54" t="s">
        <v>96</v>
      </c>
      <c r="B54" s="75">
        <v>229.46</v>
      </c>
      <c r="C54" s="75">
        <v>76.489999999999995</v>
      </c>
      <c r="D54" s="135">
        <f t="shared" si="0"/>
        <v>70.55</v>
      </c>
      <c r="E54" s="75"/>
      <c r="F54" s="78">
        <v>12.61</v>
      </c>
      <c r="G54" s="78">
        <v>12.61</v>
      </c>
      <c r="H54" s="78">
        <v>12.93</v>
      </c>
      <c r="I54">
        <v>65.66</v>
      </c>
      <c r="J54">
        <v>132.9</v>
      </c>
      <c r="K54">
        <v>100.15</v>
      </c>
      <c r="L54">
        <v>0.93</v>
      </c>
      <c r="M54">
        <v>27.14</v>
      </c>
      <c r="N54" s="135">
        <v>23.52</v>
      </c>
      <c r="O54" s="135">
        <v>23.52</v>
      </c>
      <c r="P54" s="135">
        <v>23.51</v>
      </c>
      <c r="Q54">
        <v>1.21</v>
      </c>
      <c r="R54">
        <v>109.02</v>
      </c>
      <c r="S54">
        <v>1.42</v>
      </c>
      <c r="T54">
        <v>35.619999999999997</v>
      </c>
      <c r="U54">
        <v>11.88</v>
      </c>
      <c r="V54">
        <v>11.87</v>
      </c>
      <c r="W54">
        <v>250</v>
      </c>
      <c r="X54">
        <v>50</v>
      </c>
      <c r="Y54">
        <v>88.11</v>
      </c>
      <c r="Z54">
        <v>43.44</v>
      </c>
      <c r="AA54">
        <v>85.34</v>
      </c>
      <c r="AB54">
        <v>42.66</v>
      </c>
      <c r="AC54">
        <v>8.85</v>
      </c>
      <c r="AD54">
        <v>15.72</v>
      </c>
      <c r="AE54">
        <v>15.72</v>
      </c>
      <c r="AF54">
        <v>2.58</v>
      </c>
    </row>
    <row r="55" spans="1:32">
      <c r="A55" t="s">
        <v>97</v>
      </c>
      <c r="B55" s="75">
        <v>229.46</v>
      </c>
      <c r="C55" s="75">
        <v>76.489999999999995</v>
      </c>
      <c r="D55" s="135">
        <f t="shared" si="0"/>
        <v>70.55</v>
      </c>
      <c r="E55" s="75"/>
      <c r="F55" s="78">
        <v>12.61</v>
      </c>
      <c r="G55" s="78">
        <v>12.61</v>
      </c>
      <c r="H55" s="78">
        <v>12.93</v>
      </c>
      <c r="I55">
        <v>65.66</v>
      </c>
      <c r="J55">
        <v>132.9</v>
      </c>
      <c r="K55">
        <v>100.15</v>
      </c>
      <c r="L55">
        <v>0.93</v>
      </c>
      <c r="M55">
        <v>26.91</v>
      </c>
      <c r="N55" s="135">
        <v>23.52</v>
      </c>
      <c r="O55" s="135">
        <v>23.52</v>
      </c>
      <c r="P55" s="135">
        <v>23.51</v>
      </c>
      <c r="Q55">
        <v>1.29</v>
      </c>
      <c r="R55">
        <v>106.89</v>
      </c>
      <c r="S55">
        <v>1.42</v>
      </c>
      <c r="T55">
        <v>35.68</v>
      </c>
      <c r="U55">
        <v>11.89</v>
      </c>
      <c r="V55">
        <v>11.9</v>
      </c>
      <c r="W55">
        <v>250</v>
      </c>
      <c r="X55">
        <v>50</v>
      </c>
      <c r="Y55">
        <v>88.1</v>
      </c>
      <c r="Z55">
        <v>44.14</v>
      </c>
      <c r="AA55">
        <v>82.67</v>
      </c>
      <c r="AB55">
        <v>41.33</v>
      </c>
      <c r="AC55">
        <v>8.7899999999999991</v>
      </c>
      <c r="AD55">
        <v>16.12</v>
      </c>
      <c r="AE55">
        <v>16.12</v>
      </c>
      <c r="AF55">
        <v>2.58</v>
      </c>
    </row>
    <row r="56" spans="1:32">
      <c r="A56" t="s">
        <v>98</v>
      </c>
      <c r="B56" s="75">
        <v>229.46</v>
      </c>
      <c r="C56" s="75">
        <v>76.489999999999995</v>
      </c>
      <c r="D56" s="135">
        <f t="shared" si="0"/>
        <v>70.55</v>
      </c>
      <c r="E56" s="75"/>
      <c r="F56" s="78">
        <v>12.61</v>
      </c>
      <c r="G56" s="78">
        <v>12.61</v>
      </c>
      <c r="H56" s="78">
        <v>12.93</v>
      </c>
      <c r="I56">
        <v>65.66</v>
      </c>
      <c r="J56">
        <v>132.9</v>
      </c>
      <c r="K56">
        <v>100.15</v>
      </c>
      <c r="L56">
        <v>0.93</v>
      </c>
      <c r="M56">
        <v>26.71</v>
      </c>
      <c r="N56" s="135">
        <v>23.52</v>
      </c>
      <c r="O56" s="135">
        <v>23.52</v>
      </c>
      <c r="P56" s="135">
        <v>23.51</v>
      </c>
      <c r="Q56">
        <v>1.29</v>
      </c>
      <c r="R56">
        <v>102.96</v>
      </c>
      <c r="S56">
        <v>1.42</v>
      </c>
      <c r="T56">
        <v>35.79</v>
      </c>
      <c r="U56">
        <v>11.93</v>
      </c>
      <c r="V56">
        <v>11.93</v>
      </c>
      <c r="W56">
        <v>249.61</v>
      </c>
      <c r="X56">
        <v>49.92</v>
      </c>
      <c r="Y56">
        <v>87.98</v>
      </c>
      <c r="Z56">
        <v>44.43</v>
      </c>
      <c r="AA56">
        <v>79.34</v>
      </c>
      <c r="AB56">
        <v>39.659999999999997</v>
      </c>
      <c r="AC56">
        <v>9.1199999999999992</v>
      </c>
      <c r="AD56">
        <v>16.29</v>
      </c>
      <c r="AE56">
        <v>16.29</v>
      </c>
      <c r="AF56">
        <v>2.58</v>
      </c>
    </row>
    <row r="57" spans="1:32">
      <c r="A57" t="s">
        <v>99</v>
      </c>
      <c r="B57" s="75">
        <v>229.46</v>
      </c>
      <c r="C57" s="75">
        <v>76.489999999999995</v>
      </c>
      <c r="D57" s="135">
        <f t="shared" si="0"/>
        <v>70.55</v>
      </c>
      <c r="E57" s="75"/>
      <c r="F57" s="78">
        <v>12.55</v>
      </c>
      <c r="G57" s="78">
        <v>12.55</v>
      </c>
      <c r="H57" s="78">
        <v>12.87</v>
      </c>
      <c r="I57">
        <v>65.66</v>
      </c>
      <c r="J57">
        <v>132.9</v>
      </c>
      <c r="K57">
        <v>100.15</v>
      </c>
      <c r="L57">
        <v>0.93</v>
      </c>
      <c r="M57">
        <v>26.51</v>
      </c>
      <c r="N57" s="135">
        <v>23.52</v>
      </c>
      <c r="O57" s="135">
        <v>23.52</v>
      </c>
      <c r="P57" s="135">
        <v>23.51</v>
      </c>
      <c r="Q57">
        <v>1.29</v>
      </c>
      <c r="R57">
        <v>98.77</v>
      </c>
      <c r="S57">
        <v>1.42</v>
      </c>
      <c r="T57">
        <v>67.180000000000007</v>
      </c>
      <c r="U57">
        <v>22.39</v>
      </c>
      <c r="V57">
        <v>22.39</v>
      </c>
      <c r="W57">
        <v>246.47</v>
      </c>
      <c r="X57">
        <v>49.29</v>
      </c>
      <c r="Y57">
        <v>87.01</v>
      </c>
      <c r="Z57">
        <v>49.24</v>
      </c>
      <c r="AA57">
        <v>76.67</v>
      </c>
      <c r="AB57">
        <v>38.33</v>
      </c>
      <c r="AC57">
        <v>9.51</v>
      </c>
      <c r="AD57">
        <v>16.14</v>
      </c>
      <c r="AE57">
        <v>16.14</v>
      </c>
      <c r="AF57">
        <v>2.58</v>
      </c>
    </row>
    <row r="58" spans="1:32">
      <c r="A58" t="s">
        <v>100</v>
      </c>
      <c r="B58" s="75">
        <v>229.46</v>
      </c>
      <c r="C58" s="75">
        <v>76.489999999999995</v>
      </c>
      <c r="D58" s="135">
        <f t="shared" si="0"/>
        <v>70.55</v>
      </c>
      <c r="E58" s="75"/>
      <c r="F58" s="78">
        <v>12.33</v>
      </c>
      <c r="G58" s="78">
        <v>12.33</v>
      </c>
      <c r="H58" s="78">
        <v>12.64</v>
      </c>
      <c r="I58">
        <v>65.66</v>
      </c>
      <c r="J58">
        <v>132.9</v>
      </c>
      <c r="K58">
        <v>100.15</v>
      </c>
      <c r="L58">
        <v>0.93</v>
      </c>
      <c r="M58">
        <v>24.28</v>
      </c>
      <c r="N58" s="135">
        <v>23.52</v>
      </c>
      <c r="O58" s="135">
        <v>23.52</v>
      </c>
      <c r="P58" s="135">
        <v>23.51</v>
      </c>
      <c r="Q58">
        <v>1.29</v>
      </c>
      <c r="R58">
        <v>92.91</v>
      </c>
      <c r="S58">
        <v>1.42</v>
      </c>
      <c r="T58">
        <v>66.86</v>
      </c>
      <c r="U58">
        <v>22.29</v>
      </c>
      <c r="V58">
        <v>22.27</v>
      </c>
      <c r="W58">
        <v>240.81</v>
      </c>
      <c r="X58">
        <v>48.16</v>
      </c>
      <c r="Y58">
        <v>87.11</v>
      </c>
      <c r="Z58">
        <v>48.04</v>
      </c>
      <c r="AA58">
        <v>74</v>
      </c>
      <c r="AB58">
        <v>37</v>
      </c>
      <c r="AC58">
        <v>15.08</v>
      </c>
      <c r="AD58">
        <v>40.840000000000003</v>
      </c>
      <c r="AE58">
        <v>40.840000000000003</v>
      </c>
      <c r="AF58">
        <v>2.58</v>
      </c>
    </row>
    <row r="59" spans="1:32">
      <c r="A59" t="s">
        <v>101</v>
      </c>
      <c r="B59" s="75">
        <v>229.46</v>
      </c>
      <c r="C59" s="75">
        <v>76.489999999999995</v>
      </c>
      <c r="D59" s="135">
        <f t="shared" si="0"/>
        <v>70.55</v>
      </c>
      <c r="E59" s="75"/>
      <c r="F59" s="78">
        <v>12.03</v>
      </c>
      <c r="G59" s="78">
        <v>12.03</v>
      </c>
      <c r="H59" s="78">
        <v>12.32</v>
      </c>
      <c r="I59">
        <v>65.66</v>
      </c>
      <c r="J59">
        <v>132.9</v>
      </c>
      <c r="K59">
        <v>100.15</v>
      </c>
      <c r="L59">
        <v>1</v>
      </c>
      <c r="M59">
        <v>24.2</v>
      </c>
      <c r="N59" s="135">
        <v>23.52</v>
      </c>
      <c r="O59" s="135">
        <v>23.52</v>
      </c>
      <c r="P59" s="135">
        <v>23.51</v>
      </c>
      <c r="Q59">
        <v>1.29</v>
      </c>
      <c r="R59">
        <v>86.58</v>
      </c>
      <c r="S59">
        <v>1.47</v>
      </c>
      <c r="T59">
        <v>66.3</v>
      </c>
      <c r="U59">
        <v>22.1</v>
      </c>
      <c r="V59">
        <v>22.1</v>
      </c>
      <c r="W59">
        <v>245.39</v>
      </c>
      <c r="X59">
        <v>49.08</v>
      </c>
      <c r="Y59">
        <v>93.08</v>
      </c>
      <c r="Z59">
        <v>46.57</v>
      </c>
      <c r="AA59">
        <v>71.34</v>
      </c>
      <c r="AB59">
        <v>35.659999999999997</v>
      </c>
      <c r="AC59">
        <v>14.42</v>
      </c>
      <c r="AD59">
        <v>41.84</v>
      </c>
      <c r="AE59">
        <v>41.84</v>
      </c>
      <c r="AF59">
        <v>2.58</v>
      </c>
    </row>
    <row r="60" spans="1:32">
      <c r="A60" t="s">
        <v>102</v>
      </c>
      <c r="B60" s="75">
        <v>229.46</v>
      </c>
      <c r="C60" s="75">
        <v>76.489999999999995</v>
      </c>
      <c r="D60" s="135">
        <f t="shared" si="0"/>
        <v>70.55</v>
      </c>
      <c r="E60" s="75"/>
      <c r="F60" s="78">
        <v>11.67</v>
      </c>
      <c r="G60" s="78">
        <v>11.67</v>
      </c>
      <c r="H60" s="78">
        <v>11.97</v>
      </c>
      <c r="I60">
        <v>65.66</v>
      </c>
      <c r="J60">
        <v>132.9</v>
      </c>
      <c r="K60">
        <v>100.15</v>
      </c>
      <c r="L60">
        <v>1</v>
      </c>
      <c r="M60">
        <v>23.77</v>
      </c>
      <c r="N60" s="135">
        <v>23.52</v>
      </c>
      <c r="O60" s="135">
        <v>23.52</v>
      </c>
      <c r="P60" s="135">
        <v>23.51</v>
      </c>
      <c r="Q60">
        <v>1.29</v>
      </c>
      <c r="R60">
        <v>79.83</v>
      </c>
      <c r="S60">
        <v>1.47</v>
      </c>
      <c r="T60">
        <v>65.459999999999994</v>
      </c>
      <c r="U60">
        <v>21.82</v>
      </c>
      <c r="V60">
        <v>21.81</v>
      </c>
      <c r="W60">
        <v>237.17</v>
      </c>
      <c r="X60">
        <v>47.43</v>
      </c>
      <c r="Y60">
        <v>89.8</v>
      </c>
      <c r="Z60">
        <v>44.85</v>
      </c>
      <c r="AA60">
        <v>68.67</v>
      </c>
      <c r="AB60">
        <v>34.33</v>
      </c>
      <c r="AC60">
        <v>14</v>
      </c>
      <c r="AD60">
        <v>42.78</v>
      </c>
      <c r="AE60">
        <v>42.78</v>
      </c>
      <c r="AF60">
        <v>2.58</v>
      </c>
    </row>
    <row r="61" spans="1:32">
      <c r="A61" t="s">
        <v>103</v>
      </c>
      <c r="B61" s="75">
        <v>229.46</v>
      </c>
      <c r="C61" s="75">
        <v>76.489999999999995</v>
      </c>
      <c r="D61" s="135">
        <f t="shared" si="0"/>
        <v>70.55</v>
      </c>
      <c r="E61" s="75"/>
      <c r="F61" s="78">
        <v>11.3</v>
      </c>
      <c r="G61" s="78">
        <v>11.3</v>
      </c>
      <c r="H61" s="78">
        <v>11.58</v>
      </c>
      <c r="I61">
        <v>65.66</v>
      </c>
      <c r="J61">
        <v>132.9</v>
      </c>
      <c r="K61">
        <v>100.15</v>
      </c>
      <c r="L61">
        <v>1</v>
      </c>
      <c r="M61">
        <v>23.68</v>
      </c>
      <c r="N61" s="135">
        <v>23.52</v>
      </c>
      <c r="O61" s="135">
        <v>23.52</v>
      </c>
      <c r="P61" s="135">
        <v>23.51</v>
      </c>
      <c r="Q61">
        <v>1.29</v>
      </c>
      <c r="R61">
        <v>73.09</v>
      </c>
      <c r="S61">
        <v>1.47</v>
      </c>
      <c r="T61">
        <v>64.58</v>
      </c>
      <c r="U61">
        <v>21.53</v>
      </c>
      <c r="V61">
        <v>21.51</v>
      </c>
      <c r="W61">
        <v>228.21</v>
      </c>
      <c r="X61">
        <v>45.64</v>
      </c>
      <c r="Y61">
        <v>86.04</v>
      </c>
      <c r="Z61">
        <v>43.4</v>
      </c>
      <c r="AA61">
        <v>50</v>
      </c>
      <c r="AB61">
        <v>25</v>
      </c>
      <c r="AC61">
        <v>13.42</v>
      </c>
      <c r="AD61">
        <v>43.84</v>
      </c>
      <c r="AE61">
        <v>43.84</v>
      </c>
      <c r="AF61">
        <v>2.58</v>
      </c>
    </row>
    <row r="62" spans="1:32">
      <c r="A62" t="s">
        <v>104</v>
      </c>
      <c r="B62" s="75">
        <v>229.46</v>
      </c>
      <c r="C62" s="75">
        <v>76.489999999999995</v>
      </c>
      <c r="D62" s="135">
        <f t="shared" si="0"/>
        <v>70.55</v>
      </c>
      <c r="E62" s="75"/>
      <c r="F62" s="78">
        <v>10.76</v>
      </c>
      <c r="G62" s="78">
        <v>10.76</v>
      </c>
      <c r="H62" s="78">
        <v>11.03</v>
      </c>
      <c r="I62">
        <v>65.66</v>
      </c>
      <c r="J62">
        <v>132.9</v>
      </c>
      <c r="K62">
        <v>100.15</v>
      </c>
      <c r="L62">
        <v>1</v>
      </c>
      <c r="M62">
        <v>23.66</v>
      </c>
      <c r="N62" s="135">
        <v>23.52</v>
      </c>
      <c r="O62" s="135">
        <v>23.52</v>
      </c>
      <c r="P62" s="135">
        <v>23.51</v>
      </c>
      <c r="Q62">
        <v>1.29</v>
      </c>
      <c r="R62">
        <v>65.94</v>
      </c>
      <c r="S62">
        <v>1.47</v>
      </c>
      <c r="T62">
        <v>63.67</v>
      </c>
      <c r="U62">
        <v>21.22</v>
      </c>
      <c r="V62">
        <v>21.23</v>
      </c>
      <c r="W62">
        <v>216.3</v>
      </c>
      <c r="X62">
        <v>43.26</v>
      </c>
      <c r="Y62">
        <v>81.569999999999993</v>
      </c>
      <c r="Z62">
        <v>41.85</v>
      </c>
      <c r="AA62">
        <v>47.34</v>
      </c>
      <c r="AB62">
        <v>23.66</v>
      </c>
      <c r="AC62">
        <v>12.88</v>
      </c>
      <c r="AD62">
        <v>45.49</v>
      </c>
      <c r="AE62">
        <v>45.49</v>
      </c>
      <c r="AF62">
        <v>2.58</v>
      </c>
    </row>
    <row r="63" spans="1:32">
      <c r="A63" t="s">
        <v>105</v>
      </c>
      <c r="B63" s="75">
        <v>229.46</v>
      </c>
      <c r="C63" s="75">
        <v>76.489999999999995</v>
      </c>
      <c r="D63" s="135">
        <f t="shared" si="0"/>
        <v>70.55</v>
      </c>
      <c r="E63" s="75"/>
      <c r="F63" s="78">
        <v>10.19</v>
      </c>
      <c r="G63" s="78">
        <v>10.19</v>
      </c>
      <c r="H63" s="78">
        <v>10.45</v>
      </c>
      <c r="I63">
        <v>65.66</v>
      </c>
      <c r="J63">
        <v>132.9</v>
      </c>
      <c r="K63">
        <v>100.15</v>
      </c>
      <c r="L63">
        <v>1</v>
      </c>
      <c r="M63">
        <v>23.66</v>
      </c>
      <c r="N63" s="135">
        <v>23.52</v>
      </c>
      <c r="O63" s="135">
        <v>23.52</v>
      </c>
      <c r="P63" s="135">
        <v>23.51</v>
      </c>
      <c r="Q63">
        <v>1.29</v>
      </c>
      <c r="R63">
        <v>68.33</v>
      </c>
      <c r="S63">
        <v>1.47</v>
      </c>
      <c r="T63">
        <v>62.92</v>
      </c>
      <c r="U63">
        <v>20.97</v>
      </c>
      <c r="V63">
        <v>20.98</v>
      </c>
      <c r="W63">
        <v>203.08</v>
      </c>
      <c r="X63">
        <v>40.61</v>
      </c>
      <c r="Y63">
        <v>76.37</v>
      </c>
      <c r="Z63">
        <v>34.770000000000003</v>
      </c>
      <c r="AA63">
        <v>47.34</v>
      </c>
      <c r="AB63">
        <v>23.66</v>
      </c>
      <c r="AC63">
        <v>20.079999999999998</v>
      </c>
      <c r="AD63">
        <v>46.17</v>
      </c>
      <c r="AE63">
        <v>46.17</v>
      </c>
      <c r="AF63">
        <v>2.58</v>
      </c>
    </row>
    <row r="64" spans="1:32">
      <c r="A64" t="s">
        <v>106</v>
      </c>
      <c r="B64" s="75">
        <v>229.46</v>
      </c>
      <c r="C64" s="75">
        <v>76.489999999999995</v>
      </c>
      <c r="D64" s="135">
        <f t="shared" si="0"/>
        <v>70.55</v>
      </c>
      <c r="E64" s="75"/>
      <c r="F64" s="78">
        <v>9.49</v>
      </c>
      <c r="G64" s="78">
        <v>9.49</v>
      </c>
      <c r="H64" s="78">
        <v>9.73</v>
      </c>
      <c r="I64">
        <v>65.66</v>
      </c>
      <c r="J64">
        <v>132.9</v>
      </c>
      <c r="K64">
        <v>100.15</v>
      </c>
      <c r="L64">
        <v>1</v>
      </c>
      <c r="M64">
        <v>26.08</v>
      </c>
      <c r="N64" s="135">
        <v>23.52</v>
      </c>
      <c r="O64" s="135">
        <v>23.52</v>
      </c>
      <c r="P64" s="135">
        <v>23.51</v>
      </c>
      <c r="Q64">
        <v>1.29</v>
      </c>
      <c r="R64">
        <v>59.51</v>
      </c>
      <c r="S64">
        <v>1.47</v>
      </c>
      <c r="T64">
        <v>62.15</v>
      </c>
      <c r="U64">
        <v>20.72</v>
      </c>
      <c r="V64">
        <v>20.71</v>
      </c>
      <c r="W64">
        <v>189.48</v>
      </c>
      <c r="X64">
        <v>37.89</v>
      </c>
      <c r="Y64">
        <v>70.349999999999994</v>
      </c>
      <c r="Z64">
        <v>33.01</v>
      </c>
      <c r="AA64">
        <v>42</v>
      </c>
      <c r="AB64">
        <v>21</v>
      </c>
      <c r="AC64">
        <v>19.489999999999998</v>
      </c>
      <c r="AD64">
        <v>46.52</v>
      </c>
      <c r="AE64">
        <v>46.52</v>
      </c>
      <c r="AF64">
        <v>2.58</v>
      </c>
    </row>
    <row r="65" spans="1:32">
      <c r="A65" t="s">
        <v>107</v>
      </c>
      <c r="B65" s="75">
        <v>229.46</v>
      </c>
      <c r="C65" s="75">
        <v>76.489999999999995</v>
      </c>
      <c r="D65" s="135">
        <f t="shared" si="0"/>
        <v>70.55</v>
      </c>
      <c r="E65" s="75"/>
      <c r="F65" s="78">
        <v>8.76</v>
      </c>
      <c r="G65" s="78">
        <v>8.76</v>
      </c>
      <c r="H65" s="78">
        <v>8.99</v>
      </c>
      <c r="I65">
        <v>65.66</v>
      </c>
      <c r="J65">
        <v>132.9</v>
      </c>
      <c r="K65">
        <v>100.15</v>
      </c>
      <c r="L65">
        <v>1</v>
      </c>
      <c r="M65">
        <v>26.68</v>
      </c>
      <c r="N65" s="135">
        <v>23.52</v>
      </c>
      <c r="O65" s="135">
        <v>23.52</v>
      </c>
      <c r="P65" s="135">
        <v>23.51</v>
      </c>
      <c r="Q65">
        <v>1.29</v>
      </c>
      <c r="R65">
        <v>50.63</v>
      </c>
      <c r="S65">
        <v>1.47</v>
      </c>
      <c r="T65">
        <v>70.28</v>
      </c>
      <c r="U65">
        <v>23.43</v>
      </c>
      <c r="V65">
        <v>23.42</v>
      </c>
      <c r="W65">
        <v>173.48</v>
      </c>
      <c r="X65">
        <v>34.700000000000003</v>
      </c>
      <c r="Y65">
        <v>61.21</v>
      </c>
      <c r="Z65">
        <v>31.32</v>
      </c>
      <c r="AA65">
        <v>38</v>
      </c>
      <c r="AB65">
        <v>19</v>
      </c>
      <c r="AC65">
        <v>18.75</v>
      </c>
      <c r="AD65">
        <v>45.63</v>
      </c>
      <c r="AE65">
        <v>45.63</v>
      </c>
      <c r="AF65">
        <v>2.58</v>
      </c>
    </row>
    <row r="66" spans="1:32">
      <c r="A66" t="s">
        <v>108</v>
      </c>
      <c r="B66" s="75">
        <v>229.46</v>
      </c>
      <c r="C66" s="75">
        <v>76.489999999999995</v>
      </c>
      <c r="D66" s="135">
        <f t="shared" si="0"/>
        <v>70.55</v>
      </c>
      <c r="E66" s="75"/>
      <c r="F66" s="78">
        <v>7.88</v>
      </c>
      <c r="G66" s="78">
        <v>7.88</v>
      </c>
      <c r="H66" s="78">
        <v>8.08</v>
      </c>
      <c r="I66">
        <v>65.66</v>
      </c>
      <c r="J66">
        <v>132.9</v>
      </c>
      <c r="K66">
        <v>100.15</v>
      </c>
      <c r="L66">
        <v>1</v>
      </c>
      <c r="M66">
        <v>27.54</v>
      </c>
      <c r="N66" s="135">
        <v>23.52</v>
      </c>
      <c r="O66" s="135">
        <v>23.52</v>
      </c>
      <c r="P66" s="135">
        <v>23.51</v>
      </c>
      <c r="Q66">
        <v>1.29</v>
      </c>
      <c r="R66">
        <v>42.4</v>
      </c>
      <c r="S66">
        <v>1.47</v>
      </c>
      <c r="T66">
        <v>68.510000000000005</v>
      </c>
      <c r="U66">
        <v>22.84</v>
      </c>
      <c r="V66">
        <v>22.83</v>
      </c>
      <c r="W66">
        <v>155.76</v>
      </c>
      <c r="X66">
        <v>31.15</v>
      </c>
      <c r="Y66">
        <v>54.83</v>
      </c>
      <c r="Z66">
        <v>29.71</v>
      </c>
      <c r="AA66">
        <v>36</v>
      </c>
      <c r="AB66">
        <v>18</v>
      </c>
      <c r="AC66">
        <v>18.07</v>
      </c>
      <c r="AD66">
        <v>44.96</v>
      </c>
      <c r="AE66">
        <v>44.96</v>
      </c>
      <c r="AF66">
        <v>2.58</v>
      </c>
    </row>
    <row r="67" spans="1:32">
      <c r="A67" t="s">
        <v>109</v>
      </c>
      <c r="B67" s="75">
        <v>229.46</v>
      </c>
      <c r="C67" s="75">
        <v>76.489999999999995</v>
      </c>
      <c r="D67" s="135">
        <f t="shared" si="0"/>
        <v>70.55</v>
      </c>
      <c r="E67" s="75"/>
      <c r="F67" s="78">
        <v>6.96</v>
      </c>
      <c r="G67" s="78">
        <v>6.96</v>
      </c>
      <c r="H67" s="78">
        <v>7.13</v>
      </c>
      <c r="I67">
        <v>65.66</v>
      </c>
      <c r="J67">
        <v>132.9</v>
      </c>
      <c r="K67">
        <v>100.15</v>
      </c>
      <c r="L67">
        <v>1</v>
      </c>
      <c r="M67">
        <v>28.09</v>
      </c>
      <c r="N67" s="135">
        <v>23.52</v>
      </c>
      <c r="O67" s="135">
        <v>23.52</v>
      </c>
      <c r="P67" s="135">
        <v>23.51</v>
      </c>
      <c r="Q67">
        <v>1.29</v>
      </c>
      <c r="R67">
        <v>34.380000000000003</v>
      </c>
      <c r="S67">
        <v>1.47</v>
      </c>
      <c r="T67">
        <v>66.72</v>
      </c>
      <c r="U67">
        <v>22.24</v>
      </c>
      <c r="V67">
        <v>22.24</v>
      </c>
      <c r="W67">
        <v>138.33000000000001</v>
      </c>
      <c r="X67">
        <v>27.66</v>
      </c>
      <c r="Y67">
        <v>48.27</v>
      </c>
      <c r="Z67">
        <v>27.61</v>
      </c>
      <c r="AA67">
        <v>34</v>
      </c>
      <c r="AB67">
        <v>17</v>
      </c>
      <c r="AC67">
        <v>17.78</v>
      </c>
      <c r="AD67">
        <v>44.42</v>
      </c>
      <c r="AE67">
        <v>44.42</v>
      </c>
      <c r="AF67">
        <v>2.62</v>
      </c>
    </row>
    <row r="68" spans="1:32">
      <c r="A68" t="s">
        <v>110</v>
      </c>
      <c r="B68" s="75">
        <v>229.46</v>
      </c>
      <c r="C68" s="75">
        <v>76.489999999999995</v>
      </c>
      <c r="D68" s="135">
        <f t="shared" ref="D68:D98" si="1">N68+O68+P68</f>
        <v>70.55</v>
      </c>
      <c r="E68" s="75"/>
      <c r="F68" s="78">
        <v>6.02</v>
      </c>
      <c r="G68" s="78">
        <v>6.02</v>
      </c>
      <c r="H68" s="78">
        <v>6.17</v>
      </c>
      <c r="I68">
        <v>65.66</v>
      </c>
      <c r="J68">
        <v>132.9</v>
      </c>
      <c r="K68">
        <v>100.15</v>
      </c>
      <c r="L68">
        <v>1</v>
      </c>
      <c r="M68">
        <v>29.54</v>
      </c>
      <c r="N68" s="135">
        <v>23.52</v>
      </c>
      <c r="O68" s="135">
        <v>23.52</v>
      </c>
      <c r="P68" s="135">
        <v>23.51</v>
      </c>
      <c r="Q68">
        <v>1.29</v>
      </c>
      <c r="R68">
        <v>26.66</v>
      </c>
      <c r="S68">
        <v>1.47</v>
      </c>
      <c r="T68">
        <v>64.59</v>
      </c>
      <c r="U68">
        <v>21.53</v>
      </c>
      <c r="V68">
        <v>21.53</v>
      </c>
      <c r="W68">
        <v>120.09</v>
      </c>
      <c r="X68">
        <v>24.02</v>
      </c>
      <c r="Y68">
        <v>41.26</v>
      </c>
      <c r="Z68">
        <v>25</v>
      </c>
      <c r="AA68">
        <v>32.67</v>
      </c>
      <c r="AB68">
        <v>16.329999999999998</v>
      </c>
      <c r="AC68">
        <v>17.47</v>
      </c>
      <c r="AD68">
        <v>43.82</v>
      </c>
      <c r="AE68">
        <v>43.82</v>
      </c>
      <c r="AF68">
        <v>2.62</v>
      </c>
    </row>
    <row r="69" spans="1:32">
      <c r="A69" t="s">
        <v>111</v>
      </c>
      <c r="B69" s="75">
        <v>229.46</v>
      </c>
      <c r="C69" s="75">
        <v>76.489999999999995</v>
      </c>
      <c r="D69" s="135">
        <f t="shared" si="1"/>
        <v>62.85</v>
      </c>
      <c r="E69" s="75"/>
      <c r="F69" s="78">
        <v>4.96</v>
      </c>
      <c r="G69" s="78">
        <v>4.96</v>
      </c>
      <c r="H69" s="78">
        <v>5.08</v>
      </c>
      <c r="I69">
        <v>65.66</v>
      </c>
      <c r="J69">
        <v>132.9</v>
      </c>
      <c r="K69">
        <v>100.15</v>
      </c>
      <c r="L69">
        <v>1</v>
      </c>
      <c r="M69">
        <v>30.6</v>
      </c>
      <c r="N69" s="135">
        <v>22.41</v>
      </c>
      <c r="O69" s="135">
        <v>18.04</v>
      </c>
      <c r="P69" s="135">
        <v>22.4</v>
      </c>
      <c r="Q69">
        <v>1.29</v>
      </c>
      <c r="R69">
        <v>20.07</v>
      </c>
      <c r="S69">
        <v>1.47</v>
      </c>
      <c r="T69">
        <v>62.47</v>
      </c>
      <c r="U69">
        <v>20.82</v>
      </c>
      <c r="V69">
        <v>20.82</v>
      </c>
      <c r="W69">
        <v>101.51</v>
      </c>
      <c r="X69">
        <v>20.3</v>
      </c>
      <c r="Y69">
        <v>33.590000000000003</v>
      </c>
      <c r="Z69">
        <v>19.97</v>
      </c>
      <c r="AA69">
        <v>26.67</v>
      </c>
      <c r="AB69">
        <v>13.33</v>
      </c>
      <c r="AC69">
        <v>14.63</v>
      </c>
      <c r="AD69">
        <v>43.25</v>
      </c>
      <c r="AE69">
        <v>43.25</v>
      </c>
      <c r="AF69">
        <v>2.62</v>
      </c>
    </row>
    <row r="70" spans="1:32">
      <c r="A70" t="s">
        <v>112</v>
      </c>
      <c r="B70" s="75">
        <v>229.46</v>
      </c>
      <c r="C70" s="75">
        <v>76.489999999999995</v>
      </c>
      <c r="D70" s="135">
        <f t="shared" si="1"/>
        <v>55.34</v>
      </c>
      <c r="E70" s="75"/>
      <c r="F70" s="78">
        <v>3.78</v>
      </c>
      <c r="G70" s="78">
        <v>3.78</v>
      </c>
      <c r="H70" s="78">
        <v>3.88</v>
      </c>
      <c r="I70">
        <v>65.66</v>
      </c>
      <c r="J70">
        <v>132.9</v>
      </c>
      <c r="K70">
        <v>100.15</v>
      </c>
      <c r="L70">
        <v>1</v>
      </c>
      <c r="M70">
        <v>31.45</v>
      </c>
      <c r="N70" s="135">
        <v>24.03</v>
      </c>
      <c r="O70" s="135">
        <v>8.14</v>
      </c>
      <c r="P70" s="135">
        <v>23.17</v>
      </c>
      <c r="Q70">
        <v>1.29</v>
      </c>
      <c r="R70">
        <v>14.18</v>
      </c>
      <c r="S70">
        <v>1.47</v>
      </c>
      <c r="T70">
        <v>60.99</v>
      </c>
      <c r="U70">
        <v>20.329999999999998</v>
      </c>
      <c r="V70">
        <v>20.32</v>
      </c>
      <c r="W70">
        <v>81.63</v>
      </c>
      <c r="X70">
        <v>16.329999999999998</v>
      </c>
      <c r="Y70">
        <v>31.42</v>
      </c>
      <c r="Z70">
        <v>16.940000000000001</v>
      </c>
      <c r="AA70">
        <v>23.33</v>
      </c>
      <c r="AB70">
        <v>11.67</v>
      </c>
      <c r="AC70">
        <v>14.27</v>
      </c>
      <c r="AD70">
        <v>34.950000000000003</v>
      </c>
      <c r="AE70">
        <v>34.950000000000003</v>
      </c>
      <c r="AF70">
        <v>2.62</v>
      </c>
    </row>
    <row r="71" spans="1:32">
      <c r="A71" t="s">
        <v>113</v>
      </c>
      <c r="B71" s="75">
        <v>229.46</v>
      </c>
      <c r="C71" s="75">
        <v>76.489999999999995</v>
      </c>
      <c r="D71" s="135">
        <f t="shared" si="1"/>
        <v>26.14</v>
      </c>
      <c r="E71" s="75"/>
      <c r="F71" s="78">
        <v>2.42</v>
      </c>
      <c r="G71" s="78">
        <v>2.42</v>
      </c>
      <c r="H71" s="78">
        <v>2.48</v>
      </c>
      <c r="I71">
        <v>65.66</v>
      </c>
      <c r="J71">
        <v>132.9</v>
      </c>
      <c r="K71">
        <v>100.15</v>
      </c>
      <c r="L71">
        <v>0.93</v>
      </c>
      <c r="M71">
        <v>41.17</v>
      </c>
      <c r="N71" s="135">
        <v>12.66</v>
      </c>
      <c r="O71" s="135">
        <v>0.98</v>
      </c>
      <c r="P71" s="135">
        <v>12.5</v>
      </c>
      <c r="Q71">
        <v>1.29</v>
      </c>
      <c r="R71">
        <v>8.6300000000000008</v>
      </c>
      <c r="S71">
        <v>1.42</v>
      </c>
      <c r="T71">
        <v>59.3</v>
      </c>
      <c r="U71">
        <v>19.77</v>
      </c>
      <c r="V71">
        <v>19.760000000000002</v>
      </c>
      <c r="W71">
        <v>60.97</v>
      </c>
      <c r="X71">
        <v>12.19</v>
      </c>
      <c r="Y71">
        <v>24.77</v>
      </c>
      <c r="Z71">
        <v>13.97</v>
      </c>
      <c r="AA71">
        <v>17.329999999999998</v>
      </c>
      <c r="AB71">
        <v>8.67</v>
      </c>
      <c r="AC71">
        <v>13.83</v>
      </c>
      <c r="AD71">
        <v>34.1</v>
      </c>
      <c r="AE71">
        <v>34.1</v>
      </c>
      <c r="AF71">
        <v>2.62</v>
      </c>
    </row>
    <row r="72" spans="1:32">
      <c r="A72" t="s">
        <v>114</v>
      </c>
      <c r="B72" s="75">
        <v>229.46</v>
      </c>
      <c r="C72" s="75">
        <v>76.489999999999995</v>
      </c>
      <c r="D72" s="135">
        <f t="shared" si="1"/>
        <v>10.3</v>
      </c>
      <c r="E72" s="75"/>
      <c r="F72" s="78">
        <v>1.35</v>
      </c>
      <c r="G72" s="78">
        <v>1.35</v>
      </c>
      <c r="H72" s="78">
        <v>1.38</v>
      </c>
      <c r="I72">
        <v>65.66</v>
      </c>
      <c r="J72">
        <v>132.9</v>
      </c>
      <c r="K72">
        <v>100.15</v>
      </c>
      <c r="L72">
        <v>0.93</v>
      </c>
      <c r="M72">
        <v>40.86</v>
      </c>
      <c r="N72" s="135">
        <v>5.39</v>
      </c>
      <c r="O72" s="135">
        <v>0.24</v>
      </c>
      <c r="P72" s="135">
        <v>4.67</v>
      </c>
      <c r="Q72">
        <v>1.29</v>
      </c>
      <c r="R72">
        <v>4.3099999999999996</v>
      </c>
      <c r="S72">
        <v>1.42</v>
      </c>
      <c r="T72">
        <v>56.12</v>
      </c>
      <c r="U72">
        <v>18.71</v>
      </c>
      <c r="V72">
        <v>18.7</v>
      </c>
      <c r="W72">
        <v>40.97</v>
      </c>
      <c r="X72">
        <v>8.19</v>
      </c>
      <c r="Y72">
        <v>16.739999999999998</v>
      </c>
      <c r="Z72">
        <v>10.79</v>
      </c>
      <c r="AA72">
        <v>9.33</v>
      </c>
      <c r="AB72">
        <v>4.67</v>
      </c>
      <c r="AC72">
        <v>13.32</v>
      </c>
      <c r="AD72">
        <v>33.479999999999997</v>
      </c>
      <c r="AE72">
        <v>33.479999999999997</v>
      </c>
      <c r="AF72">
        <v>2.62</v>
      </c>
    </row>
    <row r="73" spans="1:32">
      <c r="A73" t="s">
        <v>115</v>
      </c>
      <c r="B73" s="75">
        <v>229.46</v>
      </c>
      <c r="C73" s="75">
        <v>76.489999999999995</v>
      </c>
      <c r="D73" s="135">
        <f t="shared" si="1"/>
        <v>1.38</v>
      </c>
      <c r="E73" s="75"/>
      <c r="F73" s="78">
        <v>0.59</v>
      </c>
      <c r="G73" s="78">
        <v>0.59</v>
      </c>
      <c r="H73" s="78">
        <v>0.61</v>
      </c>
      <c r="I73">
        <v>65.66</v>
      </c>
      <c r="J73">
        <v>132.9</v>
      </c>
      <c r="K73">
        <v>100.15</v>
      </c>
      <c r="L73">
        <v>0.93</v>
      </c>
      <c r="M73">
        <v>40.08</v>
      </c>
      <c r="N73" s="135">
        <v>0.96</v>
      </c>
      <c r="O73" s="135">
        <v>0.01</v>
      </c>
      <c r="P73" s="135">
        <v>0.41</v>
      </c>
      <c r="Q73">
        <v>1.29</v>
      </c>
      <c r="R73">
        <v>1.67</v>
      </c>
      <c r="S73">
        <v>1.42</v>
      </c>
      <c r="T73">
        <v>53.17</v>
      </c>
      <c r="U73">
        <v>17.73</v>
      </c>
      <c r="V73">
        <v>17.72</v>
      </c>
      <c r="W73">
        <v>22.43</v>
      </c>
      <c r="X73">
        <v>4.4800000000000004</v>
      </c>
      <c r="Y73">
        <v>8.58</v>
      </c>
      <c r="Z73">
        <v>6.93</v>
      </c>
      <c r="AA73">
        <v>6.67</v>
      </c>
      <c r="AB73">
        <v>3.33</v>
      </c>
      <c r="AC73">
        <v>12.87</v>
      </c>
      <c r="AD73">
        <v>32.119999999999997</v>
      </c>
      <c r="AE73">
        <v>32.119999999999997</v>
      </c>
      <c r="AF73">
        <v>2.62</v>
      </c>
    </row>
    <row r="74" spans="1:32">
      <c r="A74" t="s">
        <v>116</v>
      </c>
      <c r="B74" s="75">
        <v>229.46</v>
      </c>
      <c r="C74" s="75">
        <v>76.489999999999995</v>
      </c>
      <c r="D74" s="135">
        <f t="shared" si="1"/>
        <v>0.01</v>
      </c>
      <c r="E74" s="75"/>
      <c r="F74" s="78">
        <v>0.17</v>
      </c>
      <c r="G74" s="78">
        <v>0.17</v>
      </c>
      <c r="H74" s="78">
        <v>0.17</v>
      </c>
      <c r="I74">
        <v>65.66</v>
      </c>
      <c r="J74">
        <v>132.9</v>
      </c>
      <c r="K74">
        <v>100.15</v>
      </c>
      <c r="L74">
        <v>0.93</v>
      </c>
      <c r="M74">
        <v>39.21</v>
      </c>
      <c r="N74" s="135">
        <v>0</v>
      </c>
      <c r="O74" s="135">
        <v>0.01</v>
      </c>
      <c r="P74" s="135">
        <v>0</v>
      </c>
      <c r="Q74">
        <v>1.29</v>
      </c>
      <c r="R74">
        <v>0.34</v>
      </c>
      <c r="S74">
        <v>1.42</v>
      </c>
      <c r="T74">
        <v>49.25</v>
      </c>
      <c r="U74">
        <v>16.420000000000002</v>
      </c>
      <c r="V74">
        <v>16.41</v>
      </c>
      <c r="W74">
        <v>10.16</v>
      </c>
      <c r="X74">
        <v>2.0299999999999998</v>
      </c>
      <c r="Y74">
        <v>2.25</v>
      </c>
      <c r="Z74">
        <v>2.39</v>
      </c>
      <c r="AA74">
        <v>1.33</v>
      </c>
      <c r="AB74">
        <v>0.67</v>
      </c>
      <c r="AC74">
        <v>12.5</v>
      </c>
      <c r="AD74">
        <v>30.75</v>
      </c>
      <c r="AE74">
        <v>30.75</v>
      </c>
      <c r="AF74">
        <v>2.62</v>
      </c>
    </row>
    <row r="75" spans="1:32">
      <c r="A75" t="s">
        <v>117</v>
      </c>
      <c r="B75" s="75">
        <v>229.46</v>
      </c>
      <c r="C75" s="75">
        <v>76.489999999999995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65.66</v>
      </c>
      <c r="J75">
        <v>132.9</v>
      </c>
      <c r="K75">
        <v>100.15</v>
      </c>
      <c r="L75">
        <v>0.93</v>
      </c>
      <c r="M75">
        <v>40.39</v>
      </c>
      <c r="N75" s="135">
        <v>0</v>
      </c>
      <c r="O75" s="135">
        <v>0</v>
      </c>
      <c r="P75" s="135">
        <v>0</v>
      </c>
      <c r="Q75">
        <v>1.21</v>
      </c>
      <c r="R75">
        <v>0</v>
      </c>
      <c r="S75">
        <v>1.42</v>
      </c>
      <c r="T75">
        <v>49.97</v>
      </c>
      <c r="U75">
        <v>16.66</v>
      </c>
      <c r="V75">
        <v>16.649999999999999</v>
      </c>
      <c r="W75">
        <v>2.82</v>
      </c>
      <c r="X75">
        <v>0.56000000000000005</v>
      </c>
      <c r="Y75">
        <v>0</v>
      </c>
      <c r="Z75">
        <v>0</v>
      </c>
      <c r="AA75">
        <v>0</v>
      </c>
      <c r="AB75">
        <v>0</v>
      </c>
      <c r="AC75">
        <v>9.11</v>
      </c>
      <c r="AD75">
        <v>28.62</v>
      </c>
      <c r="AE75">
        <v>28.62</v>
      </c>
      <c r="AF75">
        <v>2.62</v>
      </c>
    </row>
    <row r="76" spans="1:32">
      <c r="A76" t="s">
        <v>118</v>
      </c>
      <c r="B76" s="75">
        <v>229.46</v>
      </c>
      <c r="C76" s="75">
        <v>76.489999999999995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65.66</v>
      </c>
      <c r="J76">
        <v>132.9</v>
      </c>
      <c r="K76">
        <v>100.15</v>
      </c>
      <c r="L76">
        <v>0.93</v>
      </c>
      <c r="M76">
        <v>40.04</v>
      </c>
      <c r="N76" s="135">
        <v>0</v>
      </c>
      <c r="O76" s="135">
        <v>0</v>
      </c>
      <c r="P76" s="135">
        <v>0</v>
      </c>
      <c r="Q76">
        <v>1.21</v>
      </c>
      <c r="R76">
        <v>0</v>
      </c>
      <c r="S76">
        <v>1.42</v>
      </c>
      <c r="T76">
        <v>41.18</v>
      </c>
      <c r="U76">
        <v>13.73</v>
      </c>
      <c r="V76">
        <v>13.72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9.15</v>
      </c>
      <c r="AD76">
        <v>29.5</v>
      </c>
      <c r="AE76">
        <v>29.5</v>
      </c>
      <c r="AF76">
        <v>2.62</v>
      </c>
    </row>
    <row r="77" spans="1:32">
      <c r="A77" t="s">
        <v>119</v>
      </c>
      <c r="B77" s="75">
        <v>229.46</v>
      </c>
      <c r="C77" s="75">
        <v>76.489999999999995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65.66</v>
      </c>
      <c r="J77">
        <v>132.9</v>
      </c>
      <c r="K77">
        <v>100.15</v>
      </c>
      <c r="L77">
        <v>0.93</v>
      </c>
      <c r="M77">
        <v>35.32</v>
      </c>
      <c r="N77" s="135">
        <v>0</v>
      </c>
      <c r="O77" s="135">
        <v>0</v>
      </c>
      <c r="P77" s="135">
        <v>0</v>
      </c>
      <c r="Q77">
        <v>1.21</v>
      </c>
      <c r="R77">
        <v>0</v>
      </c>
      <c r="S77">
        <v>1.42</v>
      </c>
      <c r="T77">
        <v>41.83</v>
      </c>
      <c r="U77">
        <v>13.94</v>
      </c>
      <c r="V77">
        <v>13.94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9.01</v>
      </c>
      <c r="AD77">
        <v>29.06</v>
      </c>
      <c r="AE77">
        <v>29.06</v>
      </c>
      <c r="AF77">
        <v>2.62</v>
      </c>
    </row>
    <row r="78" spans="1:32">
      <c r="A78" t="s">
        <v>120</v>
      </c>
      <c r="B78" s="75">
        <v>229.46</v>
      </c>
      <c r="C78" s="75">
        <v>76.489999999999995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65.66</v>
      </c>
      <c r="J78">
        <v>132.9</v>
      </c>
      <c r="K78">
        <v>100.15</v>
      </c>
      <c r="L78">
        <v>0.93</v>
      </c>
      <c r="M78">
        <v>34.630000000000003</v>
      </c>
      <c r="N78" s="135">
        <v>0</v>
      </c>
      <c r="O78" s="135">
        <v>0</v>
      </c>
      <c r="P78" s="135">
        <v>0</v>
      </c>
      <c r="Q78">
        <v>1.21</v>
      </c>
      <c r="R78">
        <v>0</v>
      </c>
      <c r="S78">
        <v>1.42</v>
      </c>
      <c r="T78">
        <v>42.47</v>
      </c>
      <c r="U78">
        <v>14.16</v>
      </c>
      <c r="V78">
        <v>14.16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8.8000000000000007</v>
      </c>
      <c r="AD78">
        <v>28.75</v>
      </c>
      <c r="AE78">
        <v>28.75</v>
      </c>
      <c r="AF78">
        <v>2.62</v>
      </c>
    </row>
    <row r="79" spans="1:32">
      <c r="A79" t="s">
        <v>121</v>
      </c>
      <c r="B79" s="75">
        <v>229.46</v>
      </c>
      <c r="C79" s="75">
        <v>76.489999999999995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65.66</v>
      </c>
      <c r="J79">
        <v>132.9</v>
      </c>
      <c r="K79">
        <v>100.15</v>
      </c>
      <c r="L79">
        <v>0.93</v>
      </c>
      <c r="M79">
        <v>34.729999999999997</v>
      </c>
      <c r="N79" s="135">
        <v>0</v>
      </c>
      <c r="O79" s="135">
        <v>0</v>
      </c>
      <c r="P79" s="135">
        <v>0</v>
      </c>
      <c r="Q79">
        <v>1.21</v>
      </c>
      <c r="R79">
        <v>0</v>
      </c>
      <c r="S79">
        <v>1.38</v>
      </c>
      <c r="T79">
        <v>42.58</v>
      </c>
      <c r="U79">
        <v>14.19</v>
      </c>
      <c r="V79">
        <v>14.21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9.1</v>
      </c>
      <c r="AD79">
        <v>28.81</v>
      </c>
      <c r="AE79">
        <v>28.81</v>
      </c>
      <c r="AF79">
        <v>2.62</v>
      </c>
    </row>
    <row r="80" spans="1:32">
      <c r="A80" t="s">
        <v>122</v>
      </c>
      <c r="B80" s="75">
        <v>229.46</v>
      </c>
      <c r="C80" s="75">
        <v>76.489999999999995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65.66</v>
      </c>
      <c r="J80">
        <v>132.9</v>
      </c>
      <c r="K80">
        <v>100.15</v>
      </c>
      <c r="L80">
        <v>0.93</v>
      </c>
      <c r="M80">
        <v>33.85</v>
      </c>
      <c r="N80" s="135">
        <v>0</v>
      </c>
      <c r="O80" s="135">
        <v>0</v>
      </c>
      <c r="P80" s="135">
        <v>0</v>
      </c>
      <c r="Q80">
        <v>1.21</v>
      </c>
      <c r="R80">
        <v>0</v>
      </c>
      <c r="S80">
        <v>1.38</v>
      </c>
      <c r="T80">
        <v>44.35</v>
      </c>
      <c r="U80">
        <v>14.78</v>
      </c>
      <c r="V80">
        <v>14.8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9.24</v>
      </c>
      <c r="AD80">
        <v>29.94</v>
      </c>
      <c r="AE80">
        <v>29.94</v>
      </c>
      <c r="AF80">
        <v>2.62</v>
      </c>
    </row>
    <row r="81" spans="1:32">
      <c r="A81" t="s">
        <v>123</v>
      </c>
      <c r="B81" s="75">
        <v>229.46</v>
      </c>
      <c r="C81" s="75">
        <v>76.489999999999995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65.66</v>
      </c>
      <c r="J81">
        <v>132.9</v>
      </c>
      <c r="K81">
        <v>100.15</v>
      </c>
      <c r="L81">
        <v>0.93</v>
      </c>
      <c r="M81">
        <v>32.700000000000003</v>
      </c>
      <c r="N81" s="135">
        <v>0</v>
      </c>
      <c r="O81" s="135">
        <v>0</v>
      </c>
      <c r="P81" s="135">
        <v>0</v>
      </c>
      <c r="Q81">
        <v>1.21</v>
      </c>
      <c r="R81">
        <v>0</v>
      </c>
      <c r="S81">
        <v>1.38</v>
      </c>
      <c r="T81">
        <v>47.85</v>
      </c>
      <c r="U81">
        <v>15.95</v>
      </c>
      <c r="V81">
        <v>15.96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9.76</v>
      </c>
      <c r="AD81">
        <v>30.61</v>
      </c>
      <c r="AE81">
        <v>30.61</v>
      </c>
      <c r="AF81">
        <v>2.62</v>
      </c>
    </row>
    <row r="82" spans="1:32">
      <c r="A82" t="s">
        <v>124</v>
      </c>
      <c r="B82" s="75">
        <v>229.46</v>
      </c>
      <c r="C82" s="75">
        <v>76.489999999999995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65.66</v>
      </c>
      <c r="J82">
        <v>132.9</v>
      </c>
      <c r="K82">
        <v>100.15</v>
      </c>
      <c r="L82">
        <v>0.93</v>
      </c>
      <c r="M82">
        <v>21.73</v>
      </c>
      <c r="N82" s="135">
        <v>0</v>
      </c>
      <c r="O82" s="135">
        <v>0</v>
      </c>
      <c r="P82" s="135">
        <v>0</v>
      </c>
      <c r="Q82">
        <v>1.21</v>
      </c>
      <c r="R82">
        <v>0</v>
      </c>
      <c r="S82">
        <v>1.38</v>
      </c>
      <c r="T82">
        <v>53.06</v>
      </c>
      <c r="U82">
        <v>17.690000000000001</v>
      </c>
      <c r="V82">
        <v>17.690000000000001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10.09</v>
      </c>
      <c r="AD82">
        <v>31.84</v>
      </c>
      <c r="AE82">
        <v>31.84</v>
      </c>
      <c r="AF82">
        <v>2.62</v>
      </c>
    </row>
    <row r="83" spans="1:32">
      <c r="A83" t="s">
        <v>125</v>
      </c>
      <c r="B83" s="75">
        <v>229.46</v>
      </c>
      <c r="C83" s="75">
        <v>76.489999999999995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65.66</v>
      </c>
      <c r="J83">
        <v>132.9</v>
      </c>
      <c r="K83">
        <v>100.15</v>
      </c>
      <c r="L83">
        <v>0.93</v>
      </c>
      <c r="M83">
        <v>21.91</v>
      </c>
      <c r="N83" s="135">
        <v>0</v>
      </c>
      <c r="O83" s="135">
        <v>0</v>
      </c>
      <c r="P83" s="135">
        <v>0</v>
      </c>
      <c r="Q83">
        <v>1.21</v>
      </c>
      <c r="R83">
        <v>0</v>
      </c>
      <c r="S83">
        <v>1.38</v>
      </c>
      <c r="T83">
        <v>65.13</v>
      </c>
      <c r="U83">
        <v>21.71</v>
      </c>
      <c r="V83">
        <v>21.71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11.75</v>
      </c>
      <c r="AD83">
        <v>35.19</v>
      </c>
      <c r="AE83">
        <v>35.19</v>
      </c>
      <c r="AF83">
        <v>2.62</v>
      </c>
    </row>
    <row r="84" spans="1:32">
      <c r="A84" t="s">
        <v>126</v>
      </c>
      <c r="B84" s="75">
        <v>229.46</v>
      </c>
      <c r="C84" s="75">
        <v>76.489999999999995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65.66</v>
      </c>
      <c r="J84">
        <v>132.9</v>
      </c>
      <c r="K84">
        <v>100.15</v>
      </c>
      <c r="L84">
        <v>0.93</v>
      </c>
      <c r="M84">
        <v>22.09</v>
      </c>
      <c r="N84" s="135">
        <v>0</v>
      </c>
      <c r="O84" s="135">
        <v>0</v>
      </c>
      <c r="P84" s="135">
        <v>0</v>
      </c>
      <c r="Q84">
        <v>1.21</v>
      </c>
      <c r="R84">
        <v>0</v>
      </c>
      <c r="S84">
        <v>1.38</v>
      </c>
      <c r="T84">
        <v>65.53</v>
      </c>
      <c r="U84">
        <v>21.84</v>
      </c>
      <c r="V84">
        <v>21.85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12.29</v>
      </c>
      <c r="AD84">
        <v>35.520000000000003</v>
      </c>
      <c r="AE84">
        <v>35.520000000000003</v>
      </c>
      <c r="AF84">
        <v>2.62</v>
      </c>
    </row>
    <row r="85" spans="1:32">
      <c r="A85" t="s">
        <v>127</v>
      </c>
      <c r="B85" s="75">
        <v>229.46</v>
      </c>
      <c r="C85" s="75">
        <v>76.489999999999995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65.66</v>
      </c>
      <c r="J85">
        <v>132.9</v>
      </c>
      <c r="K85">
        <v>100.15</v>
      </c>
      <c r="L85">
        <v>0.93</v>
      </c>
      <c r="M85">
        <v>22.17</v>
      </c>
      <c r="N85" s="135">
        <v>0</v>
      </c>
      <c r="O85" s="135">
        <v>0</v>
      </c>
      <c r="P85" s="135">
        <v>0</v>
      </c>
      <c r="Q85">
        <v>1.21</v>
      </c>
      <c r="R85">
        <v>0</v>
      </c>
      <c r="S85">
        <v>1.38</v>
      </c>
      <c r="T85">
        <v>66.709999999999994</v>
      </c>
      <c r="U85">
        <v>22.24</v>
      </c>
      <c r="V85">
        <v>22.22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12.48</v>
      </c>
      <c r="AD85">
        <v>35.78</v>
      </c>
      <c r="AE85">
        <v>35.78</v>
      </c>
      <c r="AF85">
        <v>2.62</v>
      </c>
    </row>
    <row r="86" spans="1:32">
      <c r="A86" t="s">
        <v>128</v>
      </c>
      <c r="B86" s="75">
        <v>229.46</v>
      </c>
      <c r="C86" s="75">
        <v>76.489999999999995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65.66</v>
      </c>
      <c r="J86">
        <v>132.9</v>
      </c>
      <c r="K86">
        <v>100.15</v>
      </c>
      <c r="L86">
        <v>0.93</v>
      </c>
      <c r="M86">
        <v>22.18</v>
      </c>
      <c r="N86" s="135">
        <v>0</v>
      </c>
      <c r="O86" s="135">
        <v>0</v>
      </c>
      <c r="P86" s="135">
        <v>0</v>
      </c>
      <c r="Q86">
        <v>1.21</v>
      </c>
      <c r="R86">
        <v>0</v>
      </c>
      <c r="S86">
        <v>1.38</v>
      </c>
      <c r="T86">
        <v>68.709999999999994</v>
      </c>
      <c r="U86">
        <v>22.9</v>
      </c>
      <c r="V86">
        <v>22.9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13.29</v>
      </c>
      <c r="AD86">
        <v>51.9</v>
      </c>
      <c r="AE86">
        <v>51.9</v>
      </c>
      <c r="AF86">
        <v>2.62</v>
      </c>
    </row>
    <row r="87" spans="1:32">
      <c r="A87" t="s">
        <v>129</v>
      </c>
      <c r="B87" s="75">
        <v>229.46</v>
      </c>
      <c r="C87" s="75">
        <v>76.489999999999995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65.66</v>
      </c>
      <c r="J87">
        <v>132.9</v>
      </c>
      <c r="K87">
        <v>100.15</v>
      </c>
      <c r="L87">
        <v>0.93</v>
      </c>
      <c r="M87">
        <v>22.57</v>
      </c>
      <c r="N87" s="135">
        <v>0</v>
      </c>
      <c r="O87" s="135">
        <v>0</v>
      </c>
      <c r="P87" s="135">
        <v>0</v>
      </c>
      <c r="Q87">
        <v>1.21</v>
      </c>
      <c r="R87">
        <v>0</v>
      </c>
      <c r="S87">
        <v>1.38</v>
      </c>
      <c r="T87">
        <v>70.67</v>
      </c>
      <c r="U87">
        <v>23.56</v>
      </c>
      <c r="V87">
        <v>23.54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13.46</v>
      </c>
      <c r="AD87">
        <v>50.57</v>
      </c>
      <c r="AE87">
        <v>50.57</v>
      </c>
      <c r="AF87">
        <v>2.62</v>
      </c>
    </row>
    <row r="88" spans="1:32">
      <c r="A88" t="s">
        <v>130</v>
      </c>
      <c r="B88" s="75">
        <v>229.46</v>
      </c>
      <c r="C88" s="75">
        <v>76.489999999999995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65.66</v>
      </c>
      <c r="J88">
        <v>132.9</v>
      </c>
      <c r="K88">
        <v>100.15</v>
      </c>
      <c r="L88">
        <v>0.93</v>
      </c>
      <c r="M88">
        <v>22.85</v>
      </c>
      <c r="N88" s="135">
        <v>0</v>
      </c>
      <c r="O88" s="135">
        <v>0</v>
      </c>
      <c r="P88" s="135">
        <v>0</v>
      </c>
      <c r="Q88">
        <v>1.21</v>
      </c>
      <c r="R88">
        <v>0</v>
      </c>
      <c r="S88">
        <v>1.38</v>
      </c>
      <c r="T88">
        <v>70.47</v>
      </c>
      <c r="U88">
        <v>23.49</v>
      </c>
      <c r="V88">
        <v>23.5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13.52</v>
      </c>
      <c r="AD88">
        <v>49.76</v>
      </c>
      <c r="AE88">
        <v>49.76</v>
      </c>
      <c r="AF88">
        <v>2.62</v>
      </c>
    </row>
    <row r="89" spans="1:32">
      <c r="A89" t="s">
        <v>131</v>
      </c>
      <c r="B89" s="75">
        <v>229.46</v>
      </c>
      <c r="C89" s="75">
        <v>76.489999999999995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65.66</v>
      </c>
      <c r="J89">
        <v>132.9</v>
      </c>
      <c r="K89">
        <v>100.15</v>
      </c>
      <c r="L89">
        <v>0.93</v>
      </c>
      <c r="M89">
        <v>17.079999999999998</v>
      </c>
      <c r="N89" s="135">
        <v>0</v>
      </c>
      <c r="O89" s="135">
        <v>0</v>
      </c>
      <c r="P89" s="135">
        <v>0</v>
      </c>
      <c r="Q89">
        <v>1.21</v>
      </c>
      <c r="R89">
        <v>0</v>
      </c>
      <c r="S89">
        <v>1.38</v>
      </c>
      <c r="T89">
        <v>80.239999999999995</v>
      </c>
      <c r="U89">
        <v>26.75</v>
      </c>
      <c r="V89">
        <v>26.74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15.29</v>
      </c>
      <c r="AD89">
        <v>48.96</v>
      </c>
      <c r="AE89">
        <v>48.96</v>
      </c>
      <c r="AF89">
        <v>2.62</v>
      </c>
    </row>
    <row r="90" spans="1:32">
      <c r="A90" t="s">
        <v>132</v>
      </c>
      <c r="B90" s="75">
        <v>229.46</v>
      </c>
      <c r="C90" s="75">
        <v>76.489999999999995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65.66</v>
      </c>
      <c r="J90">
        <v>132.9</v>
      </c>
      <c r="K90">
        <v>100.15</v>
      </c>
      <c r="L90">
        <v>0.93</v>
      </c>
      <c r="M90">
        <v>17.079999999999998</v>
      </c>
      <c r="N90" s="135">
        <v>0</v>
      </c>
      <c r="O90" s="135">
        <v>0</v>
      </c>
      <c r="P90" s="135">
        <v>0</v>
      </c>
      <c r="Q90">
        <v>1.21</v>
      </c>
      <c r="R90">
        <v>0</v>
      </c>
      <c r="S90">
        <v>1.38</v>
      </c>
      <c r="T90">
        <v>80.569999999999993</v>
      </c>
      <c r="U90">
        <v>26.86</v>
      </c>
      <c r="V90">
        <v>26.84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15.14</v>
      </c>
      <c r="AD90">
        <v>50.18</v>
      </c>
      <c r="AE90">
        <v>50.18</v>
      </c>
      <c r="AF90">
        <v>2.62</v>
      </c>
    </row>
    <row r="91" spans="1:32">
      <c r="A91" t="s">
        <v>133</v>
      </c>
      <c r="B91" s="75">
        <v>229.46</v>
      </c>
      <c r="C91" s="75">
        <v>76.489999999999995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65.66</v>
      </c>
      <c r="J91">
        <v>132.9</v>
      </c>
      <c r="K91">
        <v>100.15</v>
      </c>
      <c r="L91">
        <v>0.93</v>
      </c>
      <c r="M91">
        <v>18.329999999999998</v>
      </c>
      <c r="N91" s="135">
        <v>0</v>
      </c>
      <c r="O91" s="135">
        <v>0</v>
      </c>
      <c r="P91" s="135">
        <v>0</v>
      </c>
      <c r="Q91">
        <v>1.21</v>
      </c>
      <c r="R91">
        <v>0</v>
      </c>
      <c r="S91">
        <v>1.38</v>
      </c>
      <c r="T91">
        <v>81.790000000000006</v>
      </c>
      <c r="U91">
        <v>27.26</v>
      </c>
      <c r="V91">
        <v>27.26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15.38</v>
      </c>
      <c r="AD91">
        <v>50.79</v>
      </c>
      <c r="AE91">
        <v>50.79</v>
      </c>
      <c r="AF91">
        <v>2.62</v>
      </c>
    </row>
    <row r="92" spans="1:32">
      <c r="A92" t="s">
        <v>134</v>
      </c>
      <c r="B92" s="75">
        <v>229.46</v>
      </c>
      <c r="C92" s="75">
        <v>76.489999999999995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69.790000000000006</v>
      </c>
      <c r="J92">
        <v>132.9</v>
      </c>
      <c r="K92">
        <v>100.15</v>
      </c>
      <c r="L92">
        <v>0.93</v>
      </c>
      <c r="M92">
        <v>18.37</v>
      </c>
      <c r="N92" s="135">
        <v>0</v>
      </c>
      <c r="O92" s="135">
        <v>0</v>
      </c>
      <c r="P92" s="135">
        <v>0</v>
      </c>
      <c r="Q92">
        <v>1.21</v>
      </c>
      <c r="R92">
        <v>0</v>
      </c>
      <c r="S92">
        <v>1.38</v>
      </c>
      <c r="T92">
        <v>83.41</v>
      </c>
      <c r="U92">
        <v>27.8</v>
      </c>
      <c r="V92">
        <v>27.81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15.19</v>
      </c>
      <c r="AD92">
        <v>51.94</v>
      </c>
      <c r="AE92">
        <v>51.94</v>
      </c>
      <c r="AF92">
        <v>2.62</v>
      </c>
    </row>
    <row r="93" spans="1:32">
      <c r="A93" t="s">
        <v>135</v>
      </c>
      <c r="B93" s="75">
        <v>229.46</v>
      </c>
      <c r="C93" s="75">
        <v>76.489999999999995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69.790000000000006</v>
      </c>
      <c r="J93">
        <v>132.9</v>
      </c>
      <c r="K93">
        <v>100.15</v>
      </c>
      <c r="L93">
        <v>0.93</v>
      </c>
      <c r="M93">
        <v>14.56</v>
      </c>
      <c r="N93" s="135">
        <v>0</v>
      </c>
      <c r="O93" s="135">
        <v>0</v>
      </c>
      <c r="P93" s="135">
        <v>0</v>
      </c>
      <c r="Q93">
        <v>1.21</v>
      </c>
      <c r="R93">
        <v>0</v>
      </c>
      <c r="S93">
        <v>1.38</v>
      </c>
      <c r="T93">
        <v>82.47</v>
      </c>
      <c r="U93">
        <v>27.49</v>
      </c>
      <c r="V93">
        <v>27.5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14.74</v>
      </c>
      <c r="AD93">
        <v>50.68</v>
      </c>
      <c r="AE93">
        <v>50.68</v>
      </c>
      <c r="AF93">
        <v>2.62</v>
      </c>
    </row>
    <row r="94" spans="1:32">
      <c r="A94" t="s">
        <v>136</v>
      </c>
      <c r="B94" s="75">
        <v>226.69</v>
      </c>
      <c r="C94" s="75">
        <v>60.67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69.790000000000006</v>
      </c>
      <c r="J94">
        <v>132.9</v>
      </c>
      <c r="K94">
        <v>100.15</v>
      </c>
      <c r="L94">
        <v>0.93</v>
      </c>
      <c r="M94">
        <v>14.6</v>
      </c>
      <c r="N94" s="135">
        <v>0</v>
      </c>
      <c r="O94" s="135">
        <v>0</v>
      </c>
      <c r="P94" s="135">
        <v>0</v>
      </c>
      <c r="Q94">
        <v>1.21</v>
      </c>
      <c r="R94">
        <v>0</v>
      </c>
      <c r="S94">
        <v>1.38</v>
      </c>
      <c r="T94">
        <v>75.28</v>
      </c>
      <c r="U94">
        <v>25.09</v>
      </c>
      <c r="V94">
        <v>25.1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13.2</v>
      </c>
      <c r="AD94">
        <v>62.74</v>
      </c>
      <c r="AE94">
        <v>62.74</v>
      </c>
      <c r="AF94">
        <v>2.62</v>
      </c>
    </row>
    <row r="95" spans="1:32">
      <c r="A95" t="s">
        <v>137</v>
      </c>
      <c r="B95" s="75">
        <v>192.27</v>
      </c>
      <c r="C95" s="75">
        <v>60.67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69.790000000000006</v>
      </c>
      <c r="J95">
        <v>132.9</v>
      </c>
      <c r="K95">
        <v>100.15</v>
      </c>
      <c r="L95">
        <v>0.93</v>
      </c>
      <c r="M95">
        <v>14.66</v>
      </c>
      <c r="N95" s="135">
        <v>0</v>
      </c>
      <c r="O95" s="135">
        <v>0</v>
      </c>
      <c r="P95" s="135">
        <v>0</v>
      </c>
      <c r="Q95">
        <v>1.21</v>
      </c>
      <c r="R95">
        <v>0</v>
      </c>
      <c r="S95">
        <v>1.38</v>
      </c>
      <c r="T95">
        <v>77.27</v>
      </c>
      <c r="U95">
        <v>25.76</v>
      </c>
      <c r="V95">
        <v>25.75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13.42</v>
      </c>
      <c r="AD95">
        <v>63.01</v>
      </c>
      <c r="AE95">
        <v>63.01</v>
      </c>
      <c r="AF95">
        <v>2.62</v>
      </c>
    </row>
    <row r="96" spans="1:32">
      <c r="A96" t="s">
        <v>138</v>
      </c>
      <c r="B96" s="75">
        <v>192.27</v>
      </c>
      <c r="C96" s="75">
        <v>50.81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69.790000000000006</v>
      </c>
      <c r="J96">
        <v>132.9</v>
      </c>
      <c r="K96">
        <v>100.15</v>
      </c>
      <c r="L96">
        <v>0.93</v>
      </c>
      <c r="M96">
        <v>14.68</v>
      </c>
      <c r="N96" s="135">
        <v>0</v>
      </c>
      <c r="O96" s="135">
        <v>0</v>
      </c>
      <c r="P96" s="135">
        <v>0</v>
      </c>
      <c r="Q96">
        <v>1.21</v>
      </c>
      <c r="R96">
        <v>0</v>
      </c>
      <c r="S96">
        <v>1.38</v>
      </c>
      <c r="T96">
        <v>80.53</v>
      </c>
      <c r="U96">
        <v>26.84</v>
      </c>
      <c r="V96">
        <v>26.84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14.05</v>
      </c>
      <c r="AD96">
        <v>63.19</v>
      </c>
      <c r="AE96">
        <v>63.19</v>
      </c>
      <c r="AF96">
        <v>2.62</v>
      </c>
    </row>
    <row r="97" spans="1:36">
      <c r="A97" t="s">
        <v>139</v>
      </c>
      <c r="B97" s="75">
        <v>161.02000000000001</v>
      </c>
      <c r="C97" s="75">
        <v>50.81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69.790000000000006</v>
      </c>
      <c r="J97">
        <v>132.9</v>
      </c>
      <c r="K97">
        <v>100.15</v>
      </c>
      <c r="L97">
        <v>0.93</v>
      </c>
      <c r="M97">
        <v>14.64</v>
      </c>
      <c r="N97" s="135">
        <v>0</v>
      </c>
      <c r="O97" s="135">
        <v>0</v>
      </c>
      <c r="P97" s="135">
        <v>0</v>
      </c>
      <c r="Q97">
        <v>1.21</v>
      </c>
      <c r="R97">
        <v>0</v>
      </c>
      <c r="S97">
        <v>1.38</v>
      </c>
      <c r="T97">
        <v>82.82</v>
      </c>
      <c r="U97">
        <v>27.61</v>
      </c>
      <c r="V97">
        <v>27.6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14.66</v>
      </c>
      <c r="AD97">
        <v>63.45</v>
      </c>
      <c r="AE97">
        <v>63.45</v>
      </c>
      <c r="AF97">
        <v>2.62</v>
      </c>
    </row>
    <row r="98" spans="1:36">
      <c r="A98" t="s">
        <v>140</v>
      </c>
      <c r="B98" s="75">
        <v>161.02000000000001</v>
      </c>
      <c r="C98" s="75">
        <v>31.55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69.790000000000006</v>
      </c>
      <c r="J98">
        <v>132.9</v>
      </c>
      <c r="K98">
        <v>100.15</v>
      </c>
      <c r="L98">
        <v>0.93</v>
      </c>
      <c r="M98">
        <v>14.56</v>
      </c>
      <c r="N98" s="135">
        <v>0</v>
      </c>
      <c r="O98" s="135">
        <v>0</v>
      </c>
      <c r="P98" s="135">
        <v>0</v>
      </c>
      <c r="Q98">
        <v>1.21</v>
      </c>
      <c r="R98">
        <v>0</v>
      </c>
      <c r="S98">
        <v>1.38</v>
      </c>
      <c r="T98">
        <v>85.31</v>
      </c>
      <c r="U98">
        <v>28.44</v>
      </c>
      <c r="V98">
        <v>28.43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15.19</v>
      </c>
      <c r="AD98">
        <v>63.83</v>
      </c>
      <c r="AE98">
        <v>63.83</v>
      </c>
      <c r="AF98">
        <v>2.62</v>
      </c>
    </row>
    <row r="99" spans="1:36">
      <c r="A99" t="s">
        <v>141</v>
      </c>
      <c r="B99" s="75">
        <f>SUM(B3:B98)/4000</f>
        <v>4.7878099999999915</v>
      </c>
      <c r="C99" s="75">
        <f t="shared" ref="C99:L99" si="2">SUM(C3:C98)/4000</f>
        <v>1.5479574999999974</v>
      </c>
      <c r="D99" s="135">
        <f t="shared" ref="D99" si="3">SUM(D3:D98)/4000</f>
        <v>0.67973750000000022</v>
      </c>
      <c r="E99" s="75"/>
      <c r="F99" s="78">
        <f t="shared" si="2"/>
        <v>8.4220000000000003E-2</v>
      </c>
      <c r="G99" s="78">
        <f t="shared" si="2"/>
        <v>8.4220000000000003E-2</v>
      </c>
      <c r="H99" s="78">
        <f t="shared" si="2"/>
        <v>8.6335000000000023E-2</v>
      </c>
      <c r="I99">
        <f t="shared" si="2"/>
        <v>1.5830674999999981</v>
      </c>
      <c r="J99">
        <f t="shared" si="2"/>
        <v>2.9143574999999955</v>
      </c>
      <c r="K99">
        <f t="shared" si="2"/>
        <v>2.403599999999996</v>
      </c>
      <c r="L99">
        <f t="shared" si="2"/>
        <v>2.2250000000000051E-2</v>
      </c>
      <c r="M99">
        <f t="shared" ref="M99:AB99" si="4">SUM(M3:M98)/4000</f>
        <v>0.51041249999999994</v>
      </c>
      <c r="N99" s="135">
        <f t="shared" si="4"/>
        <v>0.23068499999999989</v>
      </c>
      <c r="O99" s="135">
        <f t="shared" si="4"/>
        <v>0.22038499999999991</v>
      </c>
      <c r="P99" s="135">
        <f t="shared" si="4"/>
        <v>0.22866749999999991</v>
      </c>
      <c r="Q99">
        <f t="shared" si="4"/>
        <v>2.8809999999999995E-2</v>
      </c>
      <c r="R99">
        <f t="shared" si="4"/>
        <v>0.65380250000000018</v>
      </c>
      <c r="S99">
        <f t="shared" si="4"/>
        <v>3.3249999999999974E-2</v>
      </c>
      <c r="T99">
        <f t="shared" si="4"/>
        <v>1.2622899999999997</v>
      </c>
      <c r="U99">
        <f t="shared" si="4"/>
        <v>0.42077749999999997</v>
      </c>
      <c r="V99">
        <f t="shared" si="4"/>
        <v>0.42073249999999995</v>
      </c>
      <c r="W99">
        <f t="shared" si="4"/>
        <v>1.6802025000000003</v>
      </c>
      <c r="X99">
        <f t="shared" si="4"/>
        <v>0.33602749999999998</v>
      </c>
      <c r="Y99">
        <f t="shared" si="4"/>
        <v>0.62002749999999995</v>
      </c>
      <c r="Z99">
        <f t="shared" si="4"/>
        <v>0.31509250000000005</v>
      </c>
      <c r="AA99">
        <f t="shared" si="4"/>
        <v>0.50219249999999993</v>
      </c>
      <c r="AB99">
        <f t="shared" si="4"/>
        <v>0.25105999999999995</v>
      </c>
      <c r="AC99">
        <f t="shared" ref="AC99:AJ99" si="5">SUM(AC3:AC98)/4000</f>
        <v>0.23003250000000003</v>
      </c>
      <c r="AD99">
        <f t="shared" si="5"/>
        <v>0.8665624999999999</v>
      </c>
      <c r="AE99">
        <f t="shared" si="5"/>
        <v>0.8665624999999999</v>
      </c>
      <c r="AF99">
        <f t="shared" si="5"/>
        <v>6.2240000000000066E-2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44948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44948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45</v>
      </c>
      <c r="C28" s="136">
        <f>'IDT-1 Calculation'!DG28</f>
        <v>-19.050999999999998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-25.949000000000002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89</v>
      </c>
      <c r="C29" s="136">
        <f>'IDT-1 Calculation'!DG29</f>
        <v>-37.679000000000002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-51.320999999999998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120</v>
      </c>
      <c r="C30" s="136">
        <f>'IDT-1 Calculation'!DG30</f>
        <v>-50.804000000000002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-69.195999999999998</v>
      </c>
      <c r="G30" s="141">
        <f t="shared" si="0"/>
        <v>0</v>
      </c>
    </row>
    <row r="31" spans="1:7">
      <c r="A31" s="140" t="s">
        <v>73</v>
      </c>
      <c r="B31" s="136">
        <f>'IDT-1 Calculation'!DF31</f>
        <v>76</v>
      </c>
      <c r="C31" s="136">
        <f>'IDT-1 Calculation'!DG31</f>
        <v>-32.176000000000002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-43.823999999999998</v>
      </c>
      <c r="G31" s="141">
        <f t="shared" si="0"/>
        <v>0</v>
      </c>
    </row>
    <row r="32" spans="1:7">
      <c r="A32" s="140" t="s">
        <v>74</v>
      </c>
      <c r="B32" s="136">
        <f>'IDT-1 Calculation'!DF32</f>
        <v>83</v>
      </c>
      <c r="C32" s="136">
        <f>'IDT-1 Calculation'!DG32</f>
        <v>-35.139000000000003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-47.860999999999997</v>
      </c>
      <c r="G32" s="141">
        <f t="shared" si="0"/>
        <v>0</v>
      </c>
    </row>
    <row r="33" spans="1:7">
      <c r="A33" s="140" t="s">
        <v>75</v>
      </c>
      <c r="B33" s="136">
        <f>'IDT-1 Calculation'!DF33</f>
        <v>94.58</v>
      </c>
      <c r="C33" s="136">
        <f>'IDT-1 Calculation'!DG33</f>
        <v>-10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-84.58</v>
      </c>
      <c r="G33" s="141">
        <f t="shared" si="0"/>
        <v>0</v>
      </c>
    </row>
    <row r="34" spans="1:7">
      <c r="A34" s="140" t="s">
        <v>76</v>
      </c>
      <c r="B34" s="136">
        <f>'IDT-1 Calculation'!DF34</f>
        <v>45.576999999999998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-45.576999999999998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13.474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-13.474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0.54200000000000004</v>
      </c>
      <c r="C53" s="136">
        <f>'IDT-1 Calculation'!DG53</f>
        <v>-1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0.45800000000000002</v>
      </c>
      <c r="G53" s="141">
        <f t="shared" si="0"/>
        <v>0</v>
      </c>
    </row>
    <row r="54" spans="1:7">
      <c r="A54" s="140" t="s">
        <v>96</v>
      </c>
      <c r="B54" s="136">
        <f>'IDT-1 Calculation'!DF54</f>
        <v>21</v>
      </c>
      <c r="C54" s="136">
        <f>'IDT-1 Calculation'!DG54</f>
        <v>-21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36</v>
      </c>
      <c r="C55" s="136">
        <f>'IDT-1 Calculation'!DG55</f>
        <v>-36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19</v>
      </c>
      <c r="C56" s="136">
        <f>'IDT-1 Calculation'!DG56</f>
        <v>-19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11</v>
      </c>
      <c r="C57" s="136">
        <f>'IDT-1 Calculation'!DG57</f>
        <v>-11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16</v>
      </c>
      <c r="C69" s="136">
        <f>'IDT-1 Calculation'!DG69</f>
        <v>-6.774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-9.2260000000000009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61</v>
      </c>
      <c r="C70" s="136">
        <f>'IDT-1 Calculation'!DG70</f>
        <v>-25.824999999999999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-35.174999999999997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52</v>
      </c>
      <c r="C71" s="136">
        <f>'IDT-1 Calculation'!DG71</f>
        <v>-22.015000000000001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-29.984999999999999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71</v>
      </c>
      <c r="C72" s="136">
        <f>'IDT-1 Calculation'!DG72</f>
        <v>-30.059000000000001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-40.941000000000003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70</v>
      </c>
      <c r="C73" s="136">
        <f>'IDT-1 Calculation'!DG73</f>
        <v>-29.635000000000002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-40.365000000000002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50.98</v>
      </c>
      <c r="C74" s="136">
        <f>'IDT-1 Calculation'!DG74</f>
        <v>-10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-40.98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12</v>
      </c>
      <c r="C75" s="136">
        <f>'IDT-1 Calculation'!DG75</f>
        <v>-5.08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-6.92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35</v>
      </c>
      <c r="C76" s="136">
        <f>'IDT-1 Calculation'!DG76</f>
        <v>-40.009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5.0090000000000003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46</v>
      </c>
      <c r="C77" s="136">
        <f>'IDT-1 Calculation'!DG77</f>
        <v>-61.289000000000001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15.289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42.643000000000001</v>
      </c>
      <c r="C78" s="136">
        <f>'IDT-1 Calculation'!DG78</f>
        <v>-70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27.356999999999999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29.827999999999999</v>
      </c>
      <c r="C79" s="136">
        <f>'IDT-1 Calculation'!DG79</f>
        <v>-55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25.172000000000001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27.116</v>
      </c>
      <c r="C80" s="136">
        <f>'IDT-1 Calculation'!DG80</f>
        <v>-50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22.884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21.693000000000001</v>
      </c>
      <c r="C81" s="136">
        <f>'IDT-1 Calculation'!DG81</f>
        <v>-40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18.306999999999999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29.827999999999999</v>
      </c>
      <c r="C82" s="136">
        <f>'IDT-1 Calculation'!DG82</f>
        <v>-55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25.172000000000001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35.250999999999998</v>
      </c>
      <c r="C83" s="136">
        <f>'IDT-1 Calculation'!DG83</f>
        <v>-65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29.748999999999999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64.617000000000004</v>
      </c>
      <c r="C84" s="136">
        <f>'IDT-1 Calculation'!DG84</f>
        <v>-80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15.382999999999999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97.126999999999995</v>
      </c>
      <c r="C85" s="136">
        <f>'IDT-1 Calculation'!DG85</f>
        <v>-90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-7.1269999999999998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117.866</v>
      </c>
      <c r="C86" s="136">
        <f>'IDT-1 Calculation'!DG86</f>
        <v>-105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-12.866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138</v>
      </c>
      <c r="C87" s="136">
        <f>'IDT-1 Calculation'!DG87</f>
        <v>-97.063999999999993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-40.936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130</v>
      </c>
      <c r="C88" s="136">
        <f>'IDT-1 Calculation'!DG88</f>
        <v>-75.424000000000007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-54.576000000000001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121</v>
      </c>
      <c r="C89" s="136">
        <f>'IDT-1 Calculation'!DG89</f>
        <v>-62.872999999999998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-58.127000000000002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97</v>
      </c>
      <c r="C90" s="136">
        <f>'IDT-1 Calculation'!DG90</f>
        <v>-41.066000000000003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-55.933999999999997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102</v>
      </c>
      <c r="C91" s="136">
        <f>'IDT-1 Calculation'!DG91</f>
        <v>-45.29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-56.71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60</v>
      </c>
      <c r="C92" s="136">
        <f>'IDT-1 Calculation'!DG92</f>
        <v>-25.402000000000001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-34.597999999999999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13</v>
      </c>
      <c r="C93" s="136">
        <f>'IDT-1 Calculation'!DG93</f>
        <v>-13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0.5487805</v>
      </c>
      <c r="C99" s="152">
        <f>SUM(C3:C98)/4000</f>
        <v>-0.36841350000000006</v>
      </c>
      <c r="D99" s="152">
        <f>SUM(D3:D98)/4000</f>
        <v>0</v>
      </c>
      <c r="E99" s="152">
        <f>SUM(E3:E98)/4000</f>
        <v>0</v>
      </c>
      <c r="F99" s="152">
        <f>SUM(F3:F98)/4000</f>
        <v>-0.18036699999999994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19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281.77755594894438</v>
      </c>
      <c r="L3">
        <v>0</v>
      </c>
      <c r="M3">
        <v>62.638852624109198</v>
      </c>
      <c r="N3">
        <v>51.12500013135751</v>
      </c>
      <c r="O3">
        <v>72.140624762665738</v>
      </c>
      <c r="P3">
        <v>24.255302529303414</v>
      </c>
      <c r="Q3">
        <v>4.6743133086471289</v>
      </c>
      <c r="R3">
        <v>6.9258436653757025</v>
      </c>
      <c r="S3">
        <v>5.8223138505945755</v>
      </c>
      <c r="T3">
        <v>0</v>
      </c>
      <c r="U3">
        <v>51.649963519548159</v>
      </c>
      <c r="V3">
        <v>0</v>
      </c>
      <c r="W3">
        <v>5.0549521835606575</v>
      </c>
      <c r="X3">
        <v>31.773196123266246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6.1924313176789818</v>
      </c>
      <c r="AG3">
        <v>30.07676727144646</v>
      </c>
      <c r="AH3">
        <v>0</v>
      </c>
      <c r="AI3">
        <v>0</v>
      </c>
      <c r="AJ3">
        <v>0</v>
      </c>
      <c r="AK3">
        <v>23.478344876017527</v>
      </c>
      <c r="AL3">
        <v>1.9030001754939962</v>
      </c>
      <c r="AM3">
        <v>0</v>
      </c>
      <c r="AN3">
        <v>0</v>
      </c>
      <c r="AO3">
        <v>0</v>
      </c>
      <c r="AP3">
        <v>3.0876021264871634</v>
      </c>
      <c r="AQ3">
        <v>0</v>
      </c>
      <c r="AR3">
        <v>1.9352567413901065</v>
      </c>
      <c r="AS3">
        <v>4.5392809668127736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27.966315168728816</v>
      </c>
      <c r="BB3">
        <f>SUM(B3:AZ3)-BA3</f>
        <v>641.08428695397095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281.78054760107466</v>
      </c>
      <c r="L4">
        <v>0</v>
      </c>
      <c r="M4">
        <v>62.638852624109198</v>
      </c>
      <c r="N4">
        <v>51.12500013135751</v>
      </c>
      <c r="O4">
        <v>72.140624762665738</v>
      </c>
      <c r="P4">
        <v>24.255302529303414</v>
      </c>
      <c r="Q4">
        <v>4.6743133086471289</v>
      </c>
      <c r="R4">
        <v>7.9843737660980567</v>
      </c>
      <c r="S4">
        <v>5.8223138505945755</v>
      </c>
      <c r="T4">
        <v>0</v>
      </c>
      <c r="U4">
        <v>51.649963519548159</v>
      </c>
      <c r="V4">
        <v>0</v>
      </c>
      <c r="W4">
        <v>4.9868063859467648</v>
      </c>
      <c r="X4">
        <v>14.967125860989352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6.1924313176789818</v>
      </c>
      <c r="AG4">
        <v>30.07676727144646</v>
      </c>
      <c r="AH4">
        <v>0</v>
      </c>
      <c r="AI4">
        <v>0</v>
      </c>
      <c r="AJ4">
        <v>0</v>
      </c>
      <c r="AK4">
        <v>23.478344876017527</v>
      </c>
      <c r="AL4">
        <v>1.9030001754939962</v>
      </c>
      <c r="AM4">
        <v>0</v>
      </c>
      <c r="AN4">
        <v>0</v>
      </c>
      <c r="AO4">
        <v>0</v>
      </c>
      <c r="AP4">
        <v>3.0876021264871634</v>
      </c>
      <c r="AQ4">
        <v>0</v>
      </c>
      <c r="AR4">
        <v>1.9352567413901065</v>
      </c>
      <c r="AS4">
        <v>4.5392809668127736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27.305344546694631</v>
      </c>
      <c r="BB4">
        <f t="shared" ref="BB4:BB67" si="0">SUM(B4:AZ4)-BA4</f>
        <v>625.93256326896687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281.77060268318405</v>
      </c>
      <c r="L5">
        <v>0</v>
      </c>
      <c r="M5">
        <v>62.638852624109198</v>
      </c>
      <c r="N5">
        <v>51.12500013135751</v>
      </c>
      <c r="O5">
        <v>72.140624762665738</v>
      </c>
      <c r="P5">
        <v>24.255302529303414</v>
      </c>
      <c r="Q5">
        <v>4.6743133086471289</v>
      </c>
      <c r="R5">
        <v>7.9843737660980567</v>
      </c>
      <c r="S5">
        <v>5.8223138505945755</v>
      </c>
      <c r="T5">
        <v>0</v>
      </c>
      <c r="U5">
        <v>51.649963519548159</v>
      </c>
      <c r="V5">
        <v>0</v>
      </c>
      <c r="W5">
        <v>4.9868063859467648</v>
      </c>
      <c r="X5">
        <v>14.967125860989352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6.1924313176789818</v>
      </c>
      <c r="AG5">
        <v>30.07676727144646</v>
      </c>
      <c r="AH5">
        <v>0</v>
      </c>
      <c r="AI5">
        <v>0</v>
      </c>
      <c r="AJ5">
        <v>0</v>
      </c>
      <c r="AK5">
        <v>23.478344876017527</v>
      </c>
      <c r="AL5">
        <v>1.9030001754939962</v>
      </c>
      <c r="AM5">
        <v>0</v>
      </c>
      <c r="AN5">
        <v>0</v>
      </c>
      <c r="AO5">
        <v>0</v>
      </c>
      <c r="AP5">
        <v>3.0876021264871634</v>
      </c>
      <c r="AQ5">
        <v>0</v>
      </c>
      <c r="AR5">
        <v>1.9352567413901065</v>
      </c>
      <c r="AS5">
        <v>4.5392809668127736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27.304928849126771</v>
      </c>
      <c r="BB5">
        <f t="shared" si="0"/>
        <v>625.92303404864413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281.77371145731223</v>
      </c>
      <c r="L6">
        <v>0</v>
      </c>
      <c r="M6">
        <v>62.638852624109198</v>
      </c>
      <c r="N6">
        <v>51.12500013135751</v>
      </c>
      <c r="O6">
        <v>72.140624762665738</v>
      </c>
      <c r="P6">
        <v>24.255302529303414</v>
      </c>
      <c r="Q6">
        <v>4.6743133086471289</v>
      </c>
      <c r="R6">
        <v>8.3477728242302049</v>
      </c>
      <c r="S6">
        <v>5.8223138505945755</v>
      </c>
      <c r="T6">
        <v>0</v>
      </c>
      <c r="U6">
        <v>51.649963519548159</v>
      </c>
      <c r="V6">
        <v>0</v>
      </c>
      <c r="W6">
        <v>4.9868063859467648</v>
      </c>
      <c r="X6">
        <v>14.967125860989352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6.1924313176789818</v>
      </c>
      <c r="AG6">
        <v>30.07676727144646</v>
      </c>
      <c r="AH6">
        <v>0</v>
      </c>
      <c r="AI6">
        <v>0</v>
      </c>
      <c r="AJ6">
        <v>0</v>
      </c>
      <c r="AK6">
        <v>23.478344876017527</v>
      </c>
      <c r="AL6">
        <v>1.9030001754939962</v>
      </c>
      <c r="AM6">
        <v>0</v>
      </c>
      <c r="AN6">
        <v>0</v>
      </c>
      <c r="AO6">
        <v>0</v>
      </c>
      <c r="AP6">
        <v>3.0876021264871634</v>
      </c>
      <c r="AQ6">
        <v>0</v>
      </c>
      <c r="AR6">
        <v>1.9352567413901065</v>
      </c>
      <c r="AS6">
        <v>4.5392809668127736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27.32024887651529</v>
      </c>
      <c r="BB6">
        <f t="shared" si="0"/>
        <v>626.27422185351588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281.77060268318405</v>
      </c>
      <c r="L7">
        <v>0</v>
      </c>
      <c r="M7">
        <v>62.638852624109198</v>
      </c>
      <c r="N7">
        <v>51.12500013135751</v>
      </c>
      <c r="O7">
        <v>72.140624762665738</v>
      </c>
      <c r="P7">
        <v>24.255302529303414</v>
      </c>
      <c r="Q7">
        <v>4.6743133086471289</v>
      </c>
      <c r="R7">
        <v>8.3477728242302049</v>
      </c>
      <c r="S7">
        <v>5.8223138505945755</v>
      </c>
      <c r="T7">
        <v>0</v>
      </c>
      <c r="U7">
        <v>51.649963519548159</v>
      </c>
      <c r="V7">
        <v>0</v>
      </c>
      <c r="W7">
        <v>4.9868063859467648</v>
      </c>
      <c r="X7">
        <v>14.967125860989352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6.1924313176789818</v>
      </c>
      <c r="AG7">
        <v>30.07676727144646</v>
      </c>
      <c r="AH7">
        <v>0</v>
      </c>
      <c r="AI7">
        <v>0</v>
      </c>
      <c r="AJ7">
        <v>0</v>
      </c>
      <c r="AK7">
        <v>23.478344876017527</v>
      </c>
      <c r="AL7">
        <v>1.9030001754939962</v>
      </c>
      <c r="AM7">
        <v>0</v>
      </c>
      <c r="AN7">
        <v>0</v>
      </c>
      <c r="AO7">
        <v>0</v>
      </c>
      <c r="AP7">
        <v>1.1227642429555418</v>
      </c>
      <c r="AQ7">
        <v>0</v>
      </c>
      <c r="AR7">
        <v>1.9352567413901065</v>
      </c>
      <c r="AS7">
        <v>4.5392809668127736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27.237988706225078</v>
      </c>
      <c r="BB7">
        <f t="shared" si="0"/>
        <v>624.38853536614636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281.77193820096682</v>
      </c>
      <c r="L8">
        <v>0</v>
      </c>
      <c r="M8">
        <v>62.638852624109198</v>
      </c>
      <c r="N8">
        <v>51.12500013135751</v>
      </c>
      <c r="O8">
        <v>72.140624762665738</v>
      </c>
      <c r="P8">
        <v>24.255302529303414</v>
      </c>
      <c r="Q8">
        <v>4.6743133086471289</v>
      </c>
      <c r="R8">
        <v>8.3477728242302049</v>
      </c>
      <c r="S8">
        <v>5.8223138505945755</v>
      </c>
      <c r="T8">
        <v>0</v>
      </c>
      <c r="U8">
        <v>51.649963519548159</v>
      </c>
      <c r="V8">
        <v>0</v>
      </c>
      <c r="W8">
        <v>4.9868063859467648</v>
      </c>
      <c r="X8">
        <v>14.967125860989352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6.1924313176789818</v>
      </c>
      <c r="AG8">
        <v>30.07676727144646</v>
      </c>
      <c r="AH8">
        <v>0</v>
      </c>
      <c r="AI8">
        <v>0</v>
      </c>
      <c r="AJ8">
        <v>0</v>
      </c>
      <c r="AK8">
        <v>23.478344876017527</v>
      </c>
      <c r="AL8">
        <v>1.9030001754939962</v>
      </c>
      <c r="AM8">
        <v>0</v>
      </c>
      <c r="AN8">
        <v>0</v>
      </c>
      <c r="AO8">
        <v>0</v>
      </c>
      <c r="AP8">
        <v>1.1227642429555418</v>
      </c>
      <c r="AQ8">
        <v>0</v>
      </c>
      <c r="AR8">
        <v>1.9352567413901065</v>
      </c>
      <c r="AS8">
        <v>4.5392809668127736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27.23804453086839</v>
      </c>
      <c r="BB8">
        <f t="shared" si="0"/>
        <v>624.38981505928587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281.76885223235269</v>
      </c>
      <c r="L9">
        <v>0</v>
      </c>
      <c r="M9">
        <v>62.638852624109198</v>
      </c>
      <c r="N9">
        <v>51.12500013135751</v>
      </c>
      <c r="O9">
        <v>72.140624762665738</v>
      </c>
      <c r="P9">
        <v>24.255302529303414</v>
      </c>
      <c r="Q9">
        <v>4.6743133086471289</v>
      </c>
      <c r="R9">
        <v>8.3477728242302049</v>
      </c>
      <c r="S9">
        <v>5.8223138505945755</v>
      </c>
      <c r="T9">
        <v>0</v>
      </c>
      <c r="U9">
        <v>51.649963519548159</v>
      </c>
      <c r="V9">
        <v>0</v>
      </c>
      <c r="W9">
        <v>4.9868063859467648</v>
      </c>
      <c r="X9">
        <v>14.967125860989352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6.1924313176789818</v>
      </c>
      <c r="AG9">
        <v>30.07676727144646</v>
      </c>
      <c r="AH9">
        <v>0</v>
      </c>
      <c r="AI9">
        <v>0</v>
      </c>
      <c r="AJ9">
        <v>0</v>
      </c>
      <c r="AK9">
        <v>23.478344876017527</v>
      </c>
      <c r="AL9">
        <v>1.9030001754939962</v>
      </c>
      <c r="AM9">
        <v>0</v>
      </c>
      <c r="AN9">
        <v>0</v>
      </c>
      <c r="AO9">
        <v>0</v>
      </c>
      <c r="AP9">
        <v>1.1227642429555418</v>
      </c>
      <c r="AQ9">
        <v>0</v>
      </c>
      <c r="AR9">
        <v>1.9352567413901065</v>
      </c>
      <c r="AS9">
        <v>4.5392809668127736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27.237915537380356</v>
      </c>
      <c r="BB9">
        <f t="shared" si="0"/>
        <v>624.38685808415971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281.77193820096682</v>
      </c>
      <c r="L10">
        <v>0</v>
      </c>
      <c r="M10">
        <v>62.638852624109198</v>
      </c>
      <c r="N10">
        <v>51.12500013135751</v>
      </c>
      <c r="O10">
        <v>72.140624762665738</v>
      </c>
      <c r="P10">
        <v>24.255302529303414</v>
      </c>
      <c r="Q10">
        <v>4.6743133086471289</v>
      </c>
      <c r="R10">
        <v>8.3477728242302049</v>
      </c>
      <c r="S10">
        <v>5.8223138505945755</v>
      </c>
      <c r="T10">
        <v>0</v>
      </c>
      <c r="U10">
        <v>51.649963519548159</v>
      </c>
      <c r="V10">
        <v>0</v>
      </c>
      <c r="W10">
        <v>4.9868063859467648</v>
      </c>
      <c r="X10">
        <v>14.967125860989352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6.1924313176789818</v>
      </c>
      <c r="AG10">
        <v>30.07676727144646</v>
      </c>
      <c r="AH10">
        <v>0</v>
      </c>
      <c r="AI10">
        <v>0</v>
      </c>
      <c r="AJ10">
        <v>0</v>
      </c>
      <c r="AK10">
        <v>23.478344876017527</v>
      </c>
      <c r="AL10">
        <v>1.9030001754939962</v>
      </c>
      <c r="AM10">
        <v>0</v>
      </c>
      <c r="AN10">
        <v>0</v>
      </c>
      <c r="AO10">
        <v>0</v>
      </c>
      <c r="AP10">
        <v>1.1227642429555418</v>
      </c>
      <c r="AQ10">
        <v>0</v>
      </c>
      <c r="AR10">
        <v>1.9352567413901065</v>
      </c>
      <c r="AS10">
        <v>4.5392809668127736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27.23804453086839</v>
      </c>
      <c r="BB10">
        <f t="shared" si="0"/>
        <v>624.38981505928587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281.76885223235269</v>
      </c>
      <c r="L11">
        <v>0</v>
      </c>
      <c r="M11">
        <v>62.638852624109198</v>
      </c>
      <c r="N11">
        <v>51.12500013135751</v>
      </c>
      <c r="O11">
        <v>72.140624762665738</v>
      </c>
      <c r="P11">
        <v>24.255302529303414</v>
      </c>
      <c r="Q11">
        <v>4.6743133086471289</v>
      </c>
      <c r="R11">
        <v>8.3477728242302049</v>
      </c>
      <c r="S11">
        <v>5.8223138505945755</v>
      </c>
      <c r="T11">
        <v>0</v>
      </c>
      <c r="U11">
        <v>51.649963519548159</v>
      </c>
      <c r="V11">
        <v>0</v>
      </c>
      <c r="W11">
        <v>4.9868063859467648</v>
      </c>
      <c r="X11">
        <v>14.967125860989352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6.1924313176789818</v>
      </c>
      <c r="AG11">
        <v>30.07676727144646</v>
      </c>
      <c r="AH11">
        <v>0</v>
      </c>
      <c r="AI11">
        <v>0</v>
      </c>
      <c r="AJ11">
        <v>0</v>
      </c>
      <c r="AK11">
        <v>23.478344876017527</v>
      </c>
      <c r="AL11">
        <v>9.5150008774699817</v>
      </c>
      <c r="AM11">
        <v>0</v>
      </c>
      <c r="AN11">
        <v>0</v>
      </c>
      <c r="AO11">
        <v>0</v>
      </c>
      <c r="AP11">
        <v>1.1227642429555418</v>
      </c>
      <c r="AQ11">
        <v>0</v>
      </c>
      <c r="AR11">
        <v>1.9352567413901065</v>
      </c>
      <c r="AS11">
        <v>2.2401647639323734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27.459994109442555</v>
      </c>
      <c r="BB11">
        <f t="shared" si="0"/>
        <v>629.47766401119327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281.77193820096682</v>
      </c>
      <c r="L12">
        <v>0</v>
      </c>
      <c r="M12">
        <v>62.638852624109198</v>
      </c>
      <c r="N12">
        <v>51.12500013135751</v>
      </c>
      <c r="O12">
        <v>72.140624762665738</v>
      </c>
      <c r="P12">
        <v>24.255302529303414</v>
      </c>
      <c r="Q12">
        <v>4.6743133086471289</v>
      </c>
      <c r="R12">
        <v>8.3477728242302049</v>
      </c>
      <c r="S12">
        <v>5.8223138505945755</v>
      </c>
      <c r="T12">
        <v>0</v>
      </c>
      <c r="U12">
        <v>51.649963519548159</v>
      </c>
      <c r="V12">
        <v>0</v>
      </c>
      <c r="W12">
        <v>4.9868063859467648</v>
      </c>
      <c r="X12">
        <v>14.967125860989352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6.1924313176789818</v>
      </c>
      <c r="AG12">
        <v>30.07676727144646</v>
      </c>
      <c r="AH12">
        <v>0</v>
      </c>
      <c r="AI12">
        <v>0</v>
      </c>
      <c r="AJ12">
        <v>0</v>
      </c>
      <c r="AK12">
        <v>23.478344876017527</v>
      </c>
      <c r="AL12">
        <v>39.790004164883875</v>
      </c>
      <c r="AM12">
        <v>0</v>
      </c>
      <c r="AN12">
        <v>0</v>
      </c>
      <c r="AO12">
        <v>0</v>
      </c>
      <c r="AP12">
        <v>1.1227642429555418</v>
      </c>
      <c r="AQ12">
        <v>0</v>
      </c>
      <c r="AR12">
        <v>1.9352567413901065</v>
      </c>
      <c r="AS12">
        <v>2.2401647639323734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28.725618240344481</v>
      </c>
      <c r="BB12">
        <f t="shared" si="0"/>
        <v>658.4901291363193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281.76885223235269</v>
      </c>
      <c r="L13">
        <v>0</v>
      </c>
      <c r="M13">
        <v>62.638852624109198</v>
      </c>
      <c r="N13">
        <v>51.12500013135751</v>
      </c>
      <c r="O13">
        <v>72.140624762665738</v>
      </c>
      <c r="P13">
        <v>24.255302529303414</v>
      </c>
      <c r="Q13">
        <v>4.6743133086471289</v>
      </c>
      <c r="R13">
        <v>8.3477728242302049</v>
      </c>
      <c r="S13">
        <v>5.8223138505945755</v>
      </c>
      <c r="T13">
        <v>0</v>
      </c>
      <c r="U13">
        <v>51.649963519548159</v>
      </c>
      <c r="V13">
        <v>0</v>
      </c>
      <c r="W13">
        <v>4.9868063859467648</v>
      </c>
      <c r="X13">
        <v>14.967125860989352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6.1924313176789818</v>
      </c>
      <c r="AG13">
        <v>30.07676727144646</v>
      </c>
      <c r="AH13">
        <v>0</v>
      </c>
      <c r="AI13">
        <v>0</v>
      </c>
      <c r="AJ13">
        <v>0</v>
      </c>
      <c r="AK13">
        <v>23.478344876017527</v>
      </c>
      <c r="AL13">
        <v>39.790004164883875</v>
      </c>
      <c r="AM13">
        <v>0</v>
      </c>
      <c r="AN13">
        <v>0</v>
      </c>
      <c r="AO13">
        <v>0</v>
      </c>
      <c r="AP13">
        <v>1.1227642429555418</v>
      </c>
      <c r="AQ13">
        <v>0</v>
      </c>
      <c r="AR13">
        <v>1.9352567413901065</v>
      </c>
      <c r="AS13">
        <v>2.2401647639323734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28.725489246856448</v>
      </c>
      <c r="BB13">
        <f t="shared" si="0"/>
        <v>658.48717216119314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281.77193820096682</v>
      </c>
      <c r="L14">
        <v>0</v>
      </c>
      <c r="M14">
        <v>62.638852624109198</v>
      </c>
      <c r="N14">
        <v>51.12500013135751</v>
      </c>
      <c r="O14">
        <v>72.140624762665738</v>
      </c>
      <c r="P14">
        <v>24.255302529303414</v>
      </c>
      <c r="Q14">
        <v>4.6743133086471289</v>
      </c>
      <c r="R14">
        <v>8.3477728242302049</v>
      </c>
      <c r="S14">
        <v>5.8223138505945755</v>
      </c>
      <c r="T14">
        <v>0</v>
      </c>
      <c r="U14">
        <v>51.649963519548159</v>
      </c>
      <c r="V14">
        <v>0</v>
      </c>
      <c r="W14">
        <v>4.9868063859467648</v>
      </c>
      <c r="X14">
        <v>14.967125860989352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6.1924313176789818</v>
      </c>
      <c r="AG14">
        <v>30.07676727144646</v>
      </c>
      <c r="AH14">
        <v>0</v>
      </c>
      <c r="AI14">
        <v>0</v>
      </c>
      <c r="AJ14">
        <v>0</v>
      </c>
      <c r="AK14">
        <v>23.478344876017527</v>
      </c>
      <c r="AL14">
        <v>39.790004164883875</v>
      </c>
      <c r="AM14">
        <v>0</v>
      </c>
      <c r="AN14">
        <v>0</v>
      </c>
      <c r="AO14">
        <v>0</v>
      </c>
      <c r="AP14">
        <v>1.1227642429555418</v>
      </c>
      <c r="AQ14">
        <v>0</v>
      </c>
      <c r="AR14">
        <v>2.902884653725736</v>
      </c>
      <c r="AS14">
        <v>2.2401647639323734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28.766065087080115</v>
      </c>
      <c r="BB14">
        <f t="shared" si="0"/>
        <v>659.41731020191924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281.76885223235269</v>
      </c>
      <c r="L15">
        <v>0</v>
      </c>
      <c r="M15">
        <v>62.638852624109198</v>
      </c>
      <c r="N15">
        <v>51.12500013135751</v>
      </c>
      <c r="O15">
        <v>72.140624762665738</v>
      </c>
      <c r="P15">
        <v>24.255302529303414</v>
      </c>
      <c r="Q15">
        <v>4.6743133086471289</v>
      </c>
      <c r="R15">
        <v>8.3469135421141836</v>
      </c>
      <c r="S15">
        <v>5.8223138505945755</v>
      </c>
      <c r="T15">
        <v>0</v>
      </c>
      <c r="U15">
        <v>51.649963519548159</v>
      </c>
      <c r="V15">
        <v>0</v>
      </c>
      <c r="W15">
        <v>4.9868063859467648</v>
      </c>
      <c r="X15">
        <v>14.967125860989352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6.1924313176789818</v>
      </c>
      <c r="AG15">
        <v>30.07676727144646</v>
      </c>
      <c r="AH15">
        <v>0</v>
      </c>
      <c r="AI15">
        <v>0</v>
      </c>
      <c r="AJ15">
        <v>0</v>
      </c>
      <c r="AK15">
        <v>23.478344876017527</v>
      </c>
      <c r="AL15">
        <v>39.790004164883875</v>
      </c>
      <c r="AM15">
        <v>0</v>
      </c>
      <c r="AN15">
        <v>0</v>
      </c>
      <c r="AO15">
        <v>0</v>
      </c>
      <c r="AP15">
        <v>1.1227642429555418</v>
      </c>
      <c r="AQ15">
        <v>0</v>
      </c>
      <c r="AR15">
        <v>12.095353487789605</v>
      </c>
      <c r="AS15">
        <v>2.2401647639323734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29.150145372863491</v>
      </c>
      <c r="BB15">
        <f t="shared" si="0"/>
        <v>668.22175349946951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281.77193820096682</v>
      </c>
      <c r="L16">
        <v>0</v>
      </c>
      <c r="M16">
        <v>62.638852624109198</v>
      </c>
      <c r="N16">
        <v>51.12500013135751</v>
      </c>
      <c r="O16">
        <v>72.140624762665738</v>
      </c>
      <c r="P16">
        <v>24.255302529303414</v>
      </c>
      <c r="Q16">
        <v>4.6743133086471289</v>
      </c>
      <c r="R16">
        <v>8.3469135421141836</v>
      </c>
      <c r="S16">
        <v>5.8223138505945755</v>
      </c>
      <c r="T16">
        <v>0</v>
      </c>
      <c r="U16">
        <v>51.649963519548159</v>
      </c>
      <c r="V16">
        <v>0</v>
      </c>
      <c r="W16">
        <v>4.9868063859467648</v>
      </c>
      <c r="X16">
        <v>14.967125860989352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6.1924313176789818</v>
      </c>
      <c r="AG16">
        <v>30.07676727144646</v>
      </c>
      <c r="AH16">
        <v>0</v>
      </c>
      <c r="AI16">
        <v>0</v>
      </c>
      <c r="AJ16">
        <v>0</v>
      </c>
      <c r="AK16">
        <v>23.478344876017527</v>
      </c>
      <c r="AL16">
        <v>39.790004164883875</v>
      </c>
      <c r="AM16">
        <v>0</v>
      </c>
      <c r="AN16">
        <v>0</v>
      </c>
      <c r="AO16">
        <v>0</v>
      </c>
      <c r="AP16">
        <v>1.1227642429555418</v>
      </c>
      <c r="AQ16">
        <v>0</v>
      </c>
      <c r="AR16">
        <v>12.095353487789605</v>
      </c>
      <c r="AS16">
        <v>2.2401647639323734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29.150274366351525</v>
      </c>
      <c r="BB16">
        <f t="shared" si="0"/>
        <v>668.22471047459567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281.76885223235269</v>
      </c>
      <c r="L17">
        <v>0</v>
      </c>
      <c r="M17">
        <v>62.638852624109198</v>
      </c>
      <c r="N17">
        <v>51.12500013135751</v>
      </c>
      <c r="O17">
        <v>72.140624762665738</v>
      </c>
      <c r="P17">
        <v>24.255302529303414</v>
      </c>
      <c r="Q17">
        <v>4.6743133086471289</v>
      </c>
      <c r="R17">
        <v>8.3469135421141836</v>
      </c>
      <c r="S17">
        <v>5.8223138505945755</v>
      </c>
      <c r="T17">
        <v>0</v>
      </c>
      <c r="U17">
        <v>51.649963519548159</v>
      </c>
      <c r="V17">
        <v>0</v>
      </c>
      <c r="W17">
        <v>4.9868063859467648</v>
      </c>
      <c r="X17">
        <v>14.967125860989352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6.1924313176789818</v>
      </c>
      <c r="AG17">
        <v>30.07676727144646</v>
      </c>
      <c r="AH17">
        <v>0</v>
      </c>
      <c r="AI17">
        <v>0</v>
      </c>
      <c r="AJ17">
        <v>0</v>
      </c>
      <c r="AK17">
        <v>23.478344876017527</v>
      </c>
      <c r="AL17">
        <v>39.790004164883875</v>
      </c>
      <c r="AM17">
        <v>0</v>
      </c>
      <c r="AN17">
        <v>0</v>
      </c>
      <c r="AO17">
        <v>0</v>
      </c>
      <c r="AP17">
        <v>1.1227642429555418</v>
      </c>
      <c r="AQ17">
        <v>0</v>
      </c>
      <c r="AR17">
        <v>2.902884653725736</v>
      </c>
      <c r="AS17">
        <v>2.2401647639323734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28.765900175599626</v>
      </c>
      <c r="BB17">
        <f t="shared" si="0"/>
        <v>659.41352986266952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281.77193820096682</v>
      </c>
      <c r="L18">
        <v>0</v>
      </c>
      <c r="M18">
        <v>62.638852624109198</v>
      </c>
      <c r="N18">
        <v>51.12500013135751</v>
      </c>
      <c r="O18">
        <v>72.140624762665738</v>
      </c>
      <c r="P18">
        <v>24.255302529303414</v>
      </c>
      <c r="Q18">
        <v>4.6743133086471289</v>
      </c>
      <c r="R18">
        <v>8.3469135421141836</v>
      </c>
      <c r="S18">
        <v>5.8223138505945755</v>
      </c>
      <c r="T18">
        <v>0</v>
      </c>
      <c r="U18">
        <v>51.649963519548159</v>
      </c>
      <c r="V18">
        <v>0</v>
      </c>
      <c r="W18">
        <v>4.9868063859467648</v>
      </c>
      <c r="X18">
        <v>14.967125860989352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6.1924313176789818</v>
      </c>
      <c r="AG18">
        <v>30.07676727144646</v>
      </c>
      <c r="AH18">
        <v>0</v>
      </c>
      <c r="AI18">
        <v>0</v>
      </c>
      <c r="AJ18">
        <v>0</v>
      </c>
      <c r="AK18">
        <v>23.478344876017527</v>
      </c>
      <c r="AL18">
        <v>9.5150008774699817</v>
      </c>
      <c r="AM18">
        <v>0</v>
      </c>
      <c r="AN18">
        <v>0</v>
      </c>
      <c r="AO18">
        <v>0</v>
      </c>
      <c r="AP18">
        <v>1.1227642429555418</v>
      </c>
      <c r="AQ18">
        <v>0</v>
      </c>
      <c r="AR18">
        <v>1.9352567413901065</v>
      </c>
      <c r="AS18">
        <v>2.2401647639323734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27.460087184938132</v>
      </c>
      <c r="BB18">
        <f t="shared" si="0"/>
        <v>629.47979762219575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281.76885223235269</v>
      </c>
      <c r="L19">
        <v>0</v>
      </c>
      <c r="M19">
        <v>62.638852624109198</v>
      </c>
      <c r="N19">
        <v>51.12500013135751</v>
      </c>
      <c r="O19">
        <v>72.140624762665738</v>
      </c>
      <c r="P19">
        <v>24.255302529303414</v>
      </c>
      <c r="Q19">
        <v>4.6743133086471289</v>
      </c>
      <c r="R19">
        <v>8.3469135421141836</v>
      </c>
      <c r="S19">
        <v>5.8223138505945755</v>
      </c>
      <c r="T19">
        <v>0</v>
      </c>
      <c r="U19">
        <v>51.649963519548159</v>
      </c>
      <c r="V19">
        <v>0</v>
      </c>
      <c r="W19">
        <v>4.9868063859467648</v>
      </c>
      <c r="X19">
        <v>14.967125860989352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6.1924313176789818</v>
      </c>
      <c r="AG19">
        <v>30.07676727144646</v>
      </c>
      <c r="AH19">
        <v>0</v>
      </c>
      <c r="AI19">
        <v>0</v>
      </c>
      <c r="AJ19">
        <v>0</v>
      </c>
      <c r="AK19">
        <v>23.478344876017527</v>
      </c>
      <c r="AL19">
        <v>1.9030001754939962</v>
      </c>
      <c r="AM19">
        <v>0</v>
      </c>
      <c r="AN19">
        <v>0</v>
      </c>
      <c r="AO19">
        <v>0</v>
      </c>
      <c r="AP19">
        <v>1.1227642429555418</v>
      </c>
      <c r="AQ19">
        <v>0</v>
      </c>
      <c r="AR19">
        <v>1.9352567413901065</v>
      </c>
      <c r="AS19">
        <v>2.2401647639323734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27.141776562107502</v>
      </c>
      <c r="BB19">
        <f t="shared" si="0"/>
        <v>622.18302157443622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281.77193820096682</v>
      </c>
      <c r="L20">
        <v>0</v>
      </c>
      <c r="M20">
        <v>62.638852624109198</v>
      </c>
      <c r="N20">
        <v>51.12500013135751</v>
      </c>
      <c r="O20">
        <v>72.140624762665738</v>
      </c>
      <c r="P20">
        <v>24.255302529303414</v>
      </c>
      <c r="Q20">
        <v>4.6743133086471289</v>
      </c>
      <c r="R20">
        <v>8.3469135421141836</v>
      </c>
      <c r="S20">
        <v>5.8223138505945755</v>
      </c>
      <c r="T20">
        <v>0</v>
      </c>
      <c r="U20">
        <v>51.649963519548159</v>
      </c>
      <c r="V20">
        <v>0</v>
      </c>
      <c r="W20">
        <v>4.9868063859467648</v>
      </c>
      <c r="X20">
        <v>14.967125860989352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6.1924313176789818</v>
      </c>
      <c r="AG20">
        <v>30.07676727144646</v>
      </c>
      <c r="AH20">
        <v>0</v>
      </c>
      <c r="AI20">
        <v>0</v>
      </c>
      <c r="AJ20">
        <v>0</v>
      </c>
      <c r="AK20">
        <v>23.478344876017527</v>
      </c>
      <c r="AL20">
        <v>1.9030001754939962</v>
      </c>
      <c r="AM20">
        <v>0</v>
      </c>
      <c r="AN20">
        <v>0</v>
      </c>
      <c r="AO20">
        <v>0</v>
      </c>
      <c r="AP20">
        <v>1.1227642429555418</v>
      </c>
      <c r="AQ20">
        <v>0</v>
      </c>
      <c r="AR20">
        <v>1.9352567413901065</v>
      </c>
      <c r="AS20">
        <v>2.2401647639323734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27.141905555595535</v>
      </c>
      <c r="BB20">
        <f t="shared" si="0"/>
        <v>622.18597854956238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281.78744499466626</v>
      </c>
      <c r="L21">
        <v>0</v>
      </c>
      <c r="M21">
        <v>62.638852624109198</v>
      </c>
      <c r="N21">
        <v>51.12500013135751</v>
      </c>
      <c r="O21">
        <v>72.140624762665738</v>
      </c>
      <c r="P21">
        <v>24.255302529303414</v>
      </c>
      <c r="Q21">
        <v>5.0249158159355494</v>
      </c>
      <c r="R21">
        <v>7.9843737660980567</v>
      </c>
      <c r="S21">
        <v>5.8223138505945755</v>
      </c>
      <c r="T21">
        <v>0</v>
      </c>
      <c r="U21">
        <v>51.649963519548159</v>
      </c>
      <c r="V21">
        <v>0</v>
      </c>
      <c r="W21">
        <v>4.9868063859467648</v>
      </c>
      <c r="X21">
        <v>14.967125860989352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6.1924313176789818</v>
      </c>
      <c r="AG21">
        <v>30.07676727144646</v>
      </c>
      <c r="AH21">
        <v>0</v>
      </c>
      <c r="AI21">
        <v>0</v>
      </c>
      <c r="AJ21">
        <v>0</v>
      </c>
      <c r="AK21">
        <v>23.478344876017527</v>
      </c>
      <c r="AL21">
        <v>1.9030001754939962</v>
      </c>
      <c r="AM21">
        <v>0</v>
      </c>
      <c r="AN21">
        <v>0</v>
      </c>
      <c r="AO21">
        <v>0</v>
      </c>
      <c r="AP21">
        <v>1.1227642429555418</v>
      </c>
      <c r="AQ21">
        <v>0</v>
      </c>
      <c r="AR21">
        <v>1.9352567413901065</v>
      </c>
      <c r="AS21">
        <v>2.2401647639323734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27.142054761739359</v>
      </c>
      <c r="BB21">
        <f t="shared" si="0"/>
        <v>622.18939886839019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281.77303276160495</v>
      </c>
      <c r="L22">
        <v>0</v>
      </c>
      <c r="M22">
        <v>62.638852624109198</v>
      </c>
      <c r="N22">
        <v>51.12500013135751</v>
      </c>
      <c r="O22">
        <v>72.140624762665738</v>
      </c>
      <c r="P22">
        <v>24.255302529303414</v>
      </c>
      <c r="Q22">
        <v>5.0219643007704073</v>
      </c>
      <c r="R22">
        <v>7.9843737660980567</v>
      </c>
      <c r="S22">
        <v>5.5260385997023773</v>
      </c>
      <c r="T22">
        <v>0</v>
      </c>
      <c r="U22">
        <v>51.649963519548159</v>
      </c>
      <c r="V22">
        <v>0</v>
      </c>
      <c r="W22">
        <v>4.9868063859467648</v>
      </c>
      <c r="X22">
        <v>14.967125860989352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6.1924313176789818</v>
      </c>
      <c r="AG22">
        <v>30.07676727144646</v>
      </c>
      <c r="AH22">
        <v>0</v>
      </c>
      <c r="AI22">
        <v>0</v>
      </c>
      <c r="AJ22">
        <v>0</v>
      </c>
      <c r="AK22">
        <v>23.478344876017527</v>
      </c>
      <c r="AL22">
        <v>1.9030001754939962</v>
      </c>
      <c r="AM22">
        <v>0</v>
      </c>
      <c r="AN22">
        <v>0</v>
      </c>
      <c r="AO22">
        <v>0</v>
      </c>
      <c r="AP22">
        <v>1.1227642429555418</v>
      </c>
      <c r="AQ22">
        <v>0</v>
      </c>
      <c r="AR22">
        <v>1.9352567413901065</v>
      </c>
      <c r="AS22">
        <v>2.2401647639323734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27.128944651576248</v>
      </c>
      <c r="BB22">
        <f t="shared" si="0"/>
        <v>621.88886997943462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278.24267367406782</v>
      </c>
      <c r="L23">
        <v>0</v>
      </c>
      <c r="M23">
        <v>62.638852624109198</v>
      </c>
      <c r="N23">
        <v>51.12500013135751</v>
      </c>
      <c r="O23">
        <v>72.140624762665738</v>
      </c>
      <c r="P23">
        <v>24.255302529303414</v>
      </c>
      <c r="Q23">
        <v>5.0219643007704073</v>
      </c>
      <c r="R23">
        <v>7.9843737660980567</v>
      </c>
      <c r="S23">
        <v>5.2199827933501526</v>
      </c>
      <c r="T23">
        <v>0</v>
      </c>
      <c r="U23">
        <v>51.649963519548159</v>
      </c>
      <c r="V23">
        <v>0</v>
      </c>
      <c r="W23">
        <v>4.9868063859467648</v>
      </c>
      <c r="X23">
        <v>14.967125860989352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6.1924313176789818</v>
      </c>
      <c r="AG23">
        <v>30.07676727144646</v>
      </c>
      <c r="AH23">
        <v>0</v>
      </c>
      <c r="AI23">
        <v>0</v>
      </c>
      <c r="AJ23">
        <v>0</v>
      </c>
      <c r="AK23">
        <v>23.478344876017527</v>
      </c>
      <c r="AL23">
        <v>1.9030001754939962</v>
      </c>
      <c r="AM23">
        <v>0</v>
      </c>
      <c r="AN23">
        <v>0</v>
      </c>
      <c r="AO23">
        <v>0</v>
      </c>
      <c r="AP23">
        <v>1.1227642429555418</v>
      </c>
      <c r="AQ23">
        <v>0</v>
      </c>
      <c r="AR23">
        <v>1.9352567413901065</v>
      </c>
      <c r="AS23">
        <v>2.2401647639323734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26.968582509011654</v>
      </c>
      <c r="BB23">
        <f t="shared" si="0"/>
        <v>618.21281722810988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278.22144827218443</v>
      </c>
      <c r="L24">
        <v>0</v>
      </c>
      <c r="M24">
        <v>62.638852624109198</v>
      </c>
      <c r="N24">
        <v>51.12500013135751</v>
      </c>
      <c r="O24">
        <v>72.140624762665738</v>
      </c>
      <c r="P24">
        <v>24.255302529303414</v>
      </c>
      <c r="Q24">
        <v>5.0219643007704073</v>
      </c>
      <c r="R24">
        <v>7.9843737660980567</v>
      </c>
      <c r="S24">
        <v>5.2199827933501526</v>
      </c>
      <c r="T24">
        <v>0</v>
      </c>
      <c r="U24">
        <v>51.649963519548159</v>
      </c>
      <c r="V24">
        <v>0</v>
      </c>
      <c r="W24">
        <v>4.4898573986570982</v>
      </c>
      <c r="X24">
        <v>14.965447978241526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6.1924313176789818</v>
      </c>
      <c r="AG24">
        <v>30.07676727144646</v>
      </c>
      <c r="AH24">
        <v>0</v>
      </c>
      <c r="AI24">
        <v>0</v>
      </c>
      <c r="AJ24">
        <v>0</v>
      </c>
      <c r="AK24">
        <v>23.478344876017527</v>
      </c>
      <c r="AL24">
        <v>1.9030001754939962</v>
      </c>
      <c r="AM24">
        <v>0</v>
      </c>
      <c r="AN24">
        <v>0</v>
      </c>
      <c r="AO24">
        <v>0</v>
      </c>
      <c r="AP24">
        <v>1.1227642429555418</v>
      </c>
      <c r="AQ24">
        <v>0</v>
      </c>
      <c r="AR24">
        <v>1.9352567413901065</v>
      </c>
      <c r="AS24">
        <v>2.2401647639323734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26.946852684045353</v>
      </c>
      <c r="BB24">
        <f t="shared" si="0"/>
        <v>617.71469478115534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269.4105435386802</v>
      </c>
      <c r="L25">
        <v>0</v>
      </c>
      <c r="M25">
        <v>62.638852624109198</v>
      </c>
      <c r="N25">
        <v>51.12500013135751</v>
      </c>
      <c r="O25">
        <v>72.140624762665738</v>
      </c>
      <c r="P25">
        <v>24.255302529303414</v>
      </c>
      <c r="Q25">
        <v>2.9940918257411289</v>
      </c>
      <c r="R25">
        <v>7.982386962865017</v>
      </c>
      <c r="S25">
        <v>4.6109345262044918</v>
      </c>
      <c r="T25">
        <v>0</v>
      </c>
      <c r="U25">
        <v>51.649963519548159</v>
      </c>
      <c r="V25">
        <v>0</v>
      </c>
      <c r="W25">
        <v>4.9873448937229758</v>
      </c>
      <c r="X25">
        <v>14.965447978241526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6.1924313176789818</v>
      </c>
      <c r="AG25">
        <v>30.07676727144646</v>
      </c>
      <c r="AH25">
        <v>0</v>
      </c>
      <c r="AI25">
        <v>0</v>
      </c>
      <c r="AJ25">
        <v>0</v>
      </c>
      <c r="AK25">
        <v>23.478344876017527</v>
      </c>
      <c r="AL25">
        <v>1.9030001754939962</v>
      </c>
      <c r="AM25">
        <v>0</v>
      </c>
      <c r="AN25">
        <v>0</v>
      </c>
      <c r="AO25">
        <v>0</v>
      </c>
      <c r="AP25">
        <v>1.1227642429555418</v>
      </c>
      <c r="AQ25">
        <v>0</v>
      </c>
      <c r="AR25">
        <v>1.9352567413901065</v>
      </c>
      <c r="AS25">
        <v>2.2401647639323734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26.489045508080565</v>
      </c>
      <c r="BB25">
        <f t="shared" si="0"/>
        <v>607.22017717327367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339.26272033244999</v>
      </c>
      <c r="L26">
        <v>0</v>
      </c>
      <c r="M26">
        <v>62.638852624109198</v>
      </c>
      <c r="N26">
        <v>51.12500013135751</v>
      </c>
      <c r="O26">
        <v>72.140624762665738</v>
      </c>
      <c r="P26">
        <v>24.255302529303414</v>
      </c>
      <c r="Q26">
        <v>2.768692674107788</v>
      </c>
      <c r="R26">
        <v>7.9826650806926311</v>
      </c>
      <c r="S26">
        <v>4.4457906582631521</v>
      </c>
      <c r="T26">
        <v>0</v>
      </c>
      <c r="U26">
        <v>51.649963519548159</v>
      </c>
      <c r="V26">
        <v>0</v>
      </c>
      <c r="W26">
        <v>4.9889453136252753</v>
      </c>
      <c r="X26">
        <v>18.449791057413449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2.2766269438530573</v>
      </c>
      <c r="AF26">
        <v>6.1924313176789818</v>
      </c>
      <c r="AG26">
        <v>30.07676727144646</v>
      </c>
      <c r="AH26">
        <v>1.257860261845126</v>
      </c>
      <c r="AI26">
        <v>0</v>
      </c>
      <c r="AJ26">
        <v>0</v>
      </c>
      <c r="AK26">
        <v>23.478344876017527</v>
      </c>
      <c r="AL26">
        <v>1.9030001754939962</v>
      </c>
      <c r="AM26">
        <v>0</v>
      </c>
      <c r="AN26">
        <v>0</v>
      </c>
      <c r="AO26">
        <v>0</v>
      </c>
      <c r="AP26">
        <v>0.84207318221665628</v>
      </c>
      <c r="AQ26">
        <v>0</v>
      </c>
      <c r="AR26">
        <v>1.9352567413901065</v>
      </c>
      <c r="AS26">
        <v>2.2401647639323734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29.674274542287733</v>
      </c>
      <c r="BB26">
        <f t="shared" si="0"/>
        <v>680.23659967512287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449.01814201278484</v>
      </c>
      <c r="L27">
        <v>0</v>
      </c>
      <c r="M27">
        <v>62.638852624109198</v>
      </c>
      <c r="N27">
        <v>51.12500013135751</v>
      </c>
      <c r="O27">
        <v>72.140624762665738</v>
      </c>
      <c r="P27">
        <v>24.255302529303414</v>
      </c>
      <c r="Q27">
        <v>8.0030652942480192</v>
      </c>
      <c r="R27">
        <v>18.289944118945147</v>
      </c>
      <c r="S27">
        <v>10.770754641101981</v>
      </c>
      <c r="T27">
        <v>0</v>
      </c>
      <c r="U27">
        <v>51.649963519548159</v>
      </c>
      <c r="V27">
        <v>7.9495460689080195</v>
      </c>
      <c r="W27">
        <v>18.180169752592679</v>
      </c>
      <c r="X27">
        <v>64.648708227287969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7.2852055036526817</v>
      </c>
      <c r="AF27">
        <v>6.1924313176789818</v>
      </c>
      <c r="AG27">
        <v>30.07676727144646</v>
      </c>
      <c r="AH27">
        <v>10.356383376121894</v>
      </c>
      <c r="AI27">
        <v>0</v>
      </c>
      <c r="AJ27">
        <v>0</v>
      </c>
      <c r="AK27">
        <v>23.478344876017527</v>
      </c>
      <c r="AL27">
        <v>1.9030001754939962</v>
      </c>
      <c r="AM27">
        <v>0</v>
      </c>
      <c r="AN27">
        <v>0</v>
      </c>
      <c r="AO27">
        <v>0</v>
      </c>
      <c r="AP27">
        <v>0.67365863744520971</v>
      </c>
      <c r="AQ27">
        <v>10.617990402003759</v>
      </c>
      <c r="AR27">
        <v>1.9352567413901065</v>
      </c>
      <c r="AS27">
        <v>2.2401647639323734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39.017343768067867</v>
      </c>
      <c r="BB27">
        <f t="shared" si="0"/>
        <v>894.4119329799679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510.08246601856513</v>
      </c>
      <c r="L28">
        <v>0</v>
      </c>
      <c r="M28">
        <v>62.638852624109198</v>
      </c>
      <c r="N28">
        <v>51.12500013135751</v>
      </c>
      <c r="O28">
        <v>72.140624762665738</v>
      </c>
      <c r="P28">
        <v>24.255302529303414</v>
      </c>
      <c r="Q28">
        <v>9.453395284684488</v>
      </c>
      <c r="R28">
        <v>18.289944118945147</v>
      </c>
      <c r="S28">
        <v>11.416845870646016</v>
      </c>
      <c r="T28">
        <v>0</v>
      </c>
      <c r="U28">
        <v>51.649963519548159</v>
      </c>
      <c r="V28">
        <v>7.9495460689080195</v>
      </c>
      <c r="W28">
        <v>16.583049737167446</v>
      </c>
      <c r="X28">
        <v>64.648708227287969</v>
      </c>
      <c r="Y28">
        <v>0</v>
      </c>
      <c r="Z28">
        <v>0.48206118973074513</v>
      </c>
      <c r="AA28">
        <v>0</v>
      </c>
      <c r="AB28">
        <v>0</v>
      </c>
      <c r="AC28">
        <v>0</v>
      </c>
      <c r="AD28">
        <v>0</v>
      </c>
      <c r="AE28">
        <v>7.2852055036526817</v>
      </c>
      <c r="AF28">
        <v>6.1924313176789818</v>
      </c>
      <c r="AG28">
        <v>30.07676727144646</v>
      </c>
      <c r="AH28">
        <v>20.712766303381336</v>
      </c>
      <c r="AI28">
        <v>0</v>
      </c>
      <c r="AJ28">
        <v>0</v>
      </c>
      <c r="AK28">
        <v>23.478344876017527</v>
      </c>
      <c r="AL28">
        <v>1.9030001754939962</v>
      </c>
      <c r="AM28">
        <v>0</v>
      </c>
      <c r="AN28">
        <v>0</v>
      </c>
      <c r="AO28">
        <v>0</v>
      </c>
      <c r="AP28">
        <v>0.67365863744520971</v>
      </c>
      <c r="AQ28">
        <v>10.617990402003759</v>
      </c>
      <c r="AR28">
        <v>1.9352567413901065</v>
      </c>
      <c r="AS28">
        <v>2.2401647639323734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42.043750265950052</v>
      </c>
      <c r="BB28">
        <f t="shared" si="0"/>
        <v>963.78759580941164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510.08246601856513</v>
      </c>
      <c r="L29">
        <v>7.3053606523949792</v>
      </c>
      <c r="M29">
        <v>62.638852624109198</v>
      </c>
      <c r="N29">
        <v>51.12500013135751</v>
      </c>
      <c r="O29">
        <v>72.140624762665738</v>
      </c>
      <c r="P29">
        <v>24.255302529303414</v>
      </c>
      <c r="Q29">
        <v>9.453395284684488</v>
      </c>
      <c r="R29">
        <v>18.289944118945147</v>
      </c>
      <c r="S29">
        <v>11.416845870646016</v>
      </c>
      <c r="T29">
        <v>0</v>
      </c>
      <c r="U29">
        <v>51.649963519548159</v>
      </c>
      <c r="V29">
        <v>7.9495460689080195</v>
      </c>
      <c r="W29">
        <v>16.583049737167446</v>
      </c>
      <c r="X29">
        <v>64.648708227287969</v>
      </c>
      <c r="Y29">
        <v>0</v>
      </c>
      <c r="Z29">
        <v>3.1333977332498435</v>
      </c>
      <c r="AA29">
        <v>0</v>
      </c>
      <c r="AB29">
        <v>1.1835853247756207</v>
      </c>
      <c r="AC29">
        <v>0</v>
      </c>
      <c r="AD29">
        <v>0</v>
      </c>
      <c r="AE29">
        <v>14.570411455228552</v>
      </c>
      <c r="AF29">
        <v>12.384863343665206</v>
      </c>
      <c r="AG29">
        <v>30.07676727144646</v>
      </c>
      <c r="AH29">
        <v>31.06914967950323</v>
      </c>
      <c r="AI29">
        <v>0</v>
      </c>
      <c r="AJ29">
        <v>0</v>
      </c>
      <c r="AK29">
        <v>23.478344876017527</v>
      </c>
      <c r="AL29">
        <v>1.9030001754939962</v>
      </c>
      <c r="AM29">
        <v>0</v>
      </c>
      <c r="AN29">
        <v>0</v>
      </c>
      <c r="AO29">
        <v>0</v>
      </c>
      <c r="AP29">
        <v>0.67365863744520971</v>
      </c>
      <c r="AQ29">
        <v>21.855363297015238</v>
      </c>
      <c r="AR29">
        <v>1.9352567413901065</v>
      </c>
      <c r="AS29">
        <v>2.2401647639323734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43.975398354910347</v>
      </c>
      <c r="BB29">
        <f t="shared" si="0"/>
        <v>1008.0676244898361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510.08246601856513</v>
      </c>
      <c r="L30">
        <v>7.3054082458882608</v>
      </c>
      <c r="M30">
        <v>62.638852624109198</v>
      </c>
      <c r="N30">
        <v>51.12500013135751</v>
      </c>
      <c r="O30">
        <v>72.140624762665738</v>
      </c>
      <c r="P30">
        <v>24.255302529303414</v>
      </c>
      <c r="Q30">
        <v>9.453395284684488</v>
      </c>
      <c r="R30">
        <v>18.289944118945147</v>
      </c>
      <c r="S30">
        <v>11.416845870646016</v>
      </c>
      <c r="T30">
        <v>0</v>
      </c>
      <c r="U30">
        <v>51.649963519548159</v>
      </c>
      <c r="V30">
        <v>7.9495460689080195</v>
      </c>
      <c r="W30">
        <v>16.583049737167446</v>
      </c>
      <c r="X30">
        <v>64.648708227287969</v>
      </c>
      <c r="Y30">
        <v>0</v>
      </c>
      <c r="Z30">
        <v>3.3744283281152163</v>
      </c>
      <c r="AA30">
        <v>1.6617963005635565</v>
      </c>
      <c r="AB30">
        <v>2.3671702036109368</v>
      </c>
      <c r="AC30">
        <v>0</v>
      </c>
      <c r="AD30">
        <v>4.0422942485911078</v>
      </c>
      <c r="AE30">
        <v>21.923915838864538</v>
      </c>
      <c r="AF30">
        <v>18.577294661344187</v>
      </c>
      <c r="AG30">
        <v>30.07676727144646</v>
      </c>
      <c r="AH30">
        <v>41.425532606762673</v>
      </c>
      <c r="AI30">
        <v>2.2589701256522643</v>
      </c>
      <c r="AJ30">
        <v>0</v>
      </c>
      <c r="AK30">
        <v>23.478344876017527</v>
      </c>
      <c r="AL30">
        <v>1.9030001754939962</v>
      </c>
      <c r="AM30">
        <v>2.3150332218743479</v>
      </c>
      <c r="AN30">
        <v>0</v>
      </c>
      <c r="AO30">
        <v>0</v>
      </c>
      <c r="AP30">
        <v>0.67365863744520971</v>
      </c>
      <c r="AQ30">
        <v>21.855363297015238</v>
      </c>
      <c r="AR30">
        <v>1.9352567413901065</v>
      </c>
      <c r="AS30">
        <v>2.2401647639323734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45.463690514674745</v>
      </c>
      <c r="BB30">
        <f t="shared" si="0"/>
        <v>1042.1844079225216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510.08246601856513</v>
      </c>
      <c r="L31">
        <v>7.3054082458882608</v>
      </c>
      <c r="M31">
        <v>62.638852624109198</v>
      </c>
      <c r="N31">
        <v>51.12500013135751</v>
      </c>
      <c r="O31">
        <v>72.140624762665738</v>
      </c>
      <c r="P31">
        <v>24.255302529303414</v>
      </c>
      <c r="Q31">
        <v>9.453395284684488</v>
      </c>
      <c r="R31">
        <v>18.289944118945147</v>
      </c>
      <c r="S31">
        <v>11.416845870646016</v>
      </c>
      <c r="T31">
        <v>0</v>
      </c>
      <c r="U31">
        <v>51.649963519548159</v>
      </c>
      <c r="V31">
        <v>7.9495460689080195</v>
      </c>
      <c r="W31">
        <v>16.583049737167446</v>
      </c>
      <c r="X31">
        <v>64.648708227287969</v>
      </c>
      <c r="Y31">
        <v>0</v>
      </c>
      <c r="Z31">
        <v>7.6927323832185346</v>
      </c>
      <c r="AA31">
        <v>6.1569555892298071</v>
      </c>
      <c r="AB31">
        <v>11.658313709872676</v>
      </c>
      <c r="AC31">
        <v>0</v>
      </c>
      <c r="AD31">
        <v>8.0845884971822155</v>
      </c>
      <c r="AE31">
        <v>21.930745771655186</v>
      </c>
      <c r="AF31">
        <v>20.847852858380296</v>
      </c>
      <c r="AG31">
        <v>30.07676727144646</v>
      </c>
      <c r="AH31">
        <v>51.152985627530775</v>
      </c>
      <c r="AI31">
        <v>7.3416524605510318</v>
      </c>
      <c r="AJ31">
        <v>0</v>
      </c>
      <c r="AK31">
        <v>23.478344876017527</v>
      </c>
      <c r="AL31">
        <v>1.9030001754939962</v>
      </c>
      <c r="AM31">
        <v>4.6655003034857021</v>
      </c>
      <c r="AN31">
        <v>0</v>
      </c>
      <c r="AO31">
        <v>0</v>
      </c>
      <c r="AP31">
        <v>0.67365863744520971</v>
      </c>
      <c r="AQ31">
        <v>21.855363297015238</v>
      </c>
      <c r="AR31">
        <v>4.8381413951158416</v>
      </c>
      <c r="AS31">
        <v>4.5982328641202246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47.421846811415726</v>
      </c>
      <c r="BB31">
        <f t="shared" si="0"/>
        <v>1087.0720960454219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510.08246601856513</v>
      </c>
      <c r="L32">
        <v>7.3054650473282203</v>
      </c>
      <c r="M32">
        <v>62.638852624109198</v>
      </c>
      <c r="N32">
        <v>51.12500013135751</v>
      </c>
      <c r="O32">
        <v>72.140624762665738</v>
      </c>
      <c r="P32">
        <v>24.255302529303414</v>
      </c>
      <c r="Q32">
        <v>9.453395284684488</v>
      </c>
      <c r="R32">
        <v>18.289944118945147</v>
      </c>
      <c r="S32">
        <v>11.416845870646016</v>
      </c>
      <c r="T32">
        <v>0</v>
      </c>
      <c r="U32">
        <v>51.649963519548159</v>
      </c>
      <c r="V32">
        <v>7.9495460689080195</v>
      </c>
      <c r="W32">
        <v>16.583049737167446</v>
      </c>
      <c r="X32">
        <v>64.648708227287969</v>
      </c>
      <c r="Y32">
        <v>0</v>
      </c>
      <c r="Z32">
        <v>7.6927323832185346</v>
      </c>
      <c r="AA32">
        <v>6.1569555892298071</v>
      </c>
      <c r="AB32">
        <v>11.658313709872676</v>
      </c>
      <c r="AC32">
        <v>0</v>
      </c>
      <c r="AD32">
        <v>12.126882745773326</v>
      </c>
      <c r="AE32">
        <v>21.930745771655186</v>
      </c>
      <c r="AF32">
        <v>20.847852858380296</v>
      </c>
      <c r="AG32">
        <v>30.07676727144646</v>
      </c>
      <c r="AH32">
        <v>51.78191598288457</v>
      </c>
      <c r="AI32">
        <v>7.3416524605510318</v>
      </c>
      <c r="AJ32">
        <v>0</v>
      </c>
      <c r="AK32">
        <v>23.478344876017527</v>
      </c>
      <c r="AL32">
        <v>1.9030001754939962</v>
      </c>
      <c r="AM32">
        <v>7.0159673850970572</v>
      </c>
      <c r="AN32">
        <v>0</v>
      </c>
      <c r="AO32">
        <v>0</v>
      </c>
      <c r="AP32">
        <v>0.67365863744520971</v>
      </c>
      <c r="AQ32">
        <v>43.710727295136707</v>
      </c>
      <c r="AR32">
        <v>12.095353487789605</v>
      </c>
      <c r="AS32">
        <v>7.3100109730745135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49.045613903721694</v>
      </c>
      <c r="BB32">
        <f t="shared" si="0"/>
        <v>1124.2944316398614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510.08246601856513</v>
      </c>
      <c r="L33">
        <v>7.3574849849076189</v>
      </c>
      <c r="M33">
        <v>62.638852624109198</v>
      </c>
      <c r="N33">
        <v>51.12500013135751</v>
      </c>
      <c r="O33">
        <v>72.140624762665738</v>
      </c>
      <c r="P33">
        <v>24.255302529303414</v>
      </c>
      <c r="Q33">
        <v>9.453395284684488</v>
      </c>
      <c r="R33">
        <v>18.289944118945147</v>
      </c>
      <c r="S33">
        <v>11.416845870646016</v>
      </c>
      <c r="T33">
        <v>0</v>
      </c>
      <c r="U33">
        <v>51.649963519548159</v>
      </c>
      <c r="V33">
        <v>7.9495460689080195</v>
      </c>
      <c r="W33">
        <v>16.583049737167446</v>
      </c>
      <c r="X33">
        <v>64.648708227287969</v>
      </c>
      <c r="Y33">
        <v>0</v>
      </c>
      <c r="Z33">
        <v>7.6927323832185346</v>
      </c>
      <c r="AA33">
        <v>6.1569555892298071</v>
      </c>
      <c r="AB33">
        <v>11.658313709872676</v>
      </c>
      <c r="AC33">
        <v>0</v>
      </c>
      <c r="AD33">
        <v>12.126882745773326</v>
      </c>
      <c r="AE33">
        <v>21.930745771655186</v>
      </c>
      <c r="AF33">
        <v>20.847852858380296</v>
      </c>
      <c r="AG33">
        <v>30.07676727144646</v>
      </c>
      <c r="AH33">
        <v>51.78191598288457</v>
      </c>
      <c r="AI33">
        <v>7.3416524605510318</v>
      </c>
      <c r="AJ33">
        <v>0</v>
      </c>
      <c r="AK33">
        <v>23.478344876017527</v>
      </c>
      <c r="AL33">
        <v>1.9030001754939962</v>
      </c>
      <c r="AM33">
        <v>7.0159673850970572</v>
      </c>
      <c r="AN33">
        <v>0</v>
      </c>
      <c r="AO33">
        <v>0</v>
      </c>
      <c r="AP33">
        <v>0.67365863744520971</v>
      </c>
      <c r="AQ33">
        <v>43.710727295136707</v>
      </c>
      <c r="AR33">
        <v>12.095353487789605</v>
      </c>
      <c r="AS33">
        <v>7.3100109730745135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49.047788337112515</v>
      </c>
      <c r="BB33">
        <f t="shared" si="0"/>
        <v>1124.34427714405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510.08246601856513</v>
      </c>
      <c r="L34">
        <v>7.6706503658383438</v>
      </c>
      <c r="M34">
        <v>62.638852624109198</v>
      </c>
      <c r="N34">
        <v>51.12500013135751</v>
      </c>
      <c r="O34">
        <v>72.140624762665738</v>
      </c>
      <c r="P34">
        <v>24.255302529303414</v>
      </c>
      <c r="Q34">
        <v>9.453395284684488</v>
      </c>
      <c r="R34">
        <v>18.289944118945147</v>
      </c>
      <c r="S34">
        <v>11.416845870646016</v>
      </c>
      <c r="T34">
        <v>0</v>
      </c>
      <c r="U34">
        <v>51.649963519548159</v>
      </c>
      <c r="V34">
        <v>7.9495460689080195</v>
      </c>
      <c r="W34">
        <v>16.583049737167446</v>
      </c>
      <c r="X34">
        <v>64.648708227287969</v>
      </c>
      <c r="Y34">
        <v>0</v>
      </c>
      <c r="Z34">
        <v>5.7442409718221654</v>
      </c>
      <c r="AA34">
        <v>6.1569555892298071</v>
      </c>
      <c r="AB34">
        <v>11.658313709872676</v>
      </c>
      <c r="AC34">
        <v>0</v>
      </c>
      <c r="AD34">
        <v>12.126882745773326</v>
      </c>
      <c r="AE34">
        <v>21.930745771655186</v>
      </c>
      <c r="AF34">
        <v>20.847852858380296</v>
      </c>
      <c r="AG34">
        <v>30.07676727144646</v>
      </c>
      <c r="AH34">
        <v>51.78191598288457</v>
      </c>
      <c r="AI34">
        <v>7.3416524605510318</v>
      </c>
      <c r="AJ34">
        <v>0</v>
      </c>
      <c r="AK34">
        <v>23.478344876017527</v>
      </c>
      <c r="AL34">
        <v>1.9030001754939962</v>
      </c>
      <c r="AM34">
        <v>7.0159673850970572</v>
      </c>
      <c r="AN34">
        <v>0</v>
      </c>
      <c r="AO34">
        <v>0</v>
      </c>
      <c r="AP34">
        <v>0.67365863744520971</v>
      </c>
      <c r="AQ34">
        <v>43.710727295136707</v>
      </c>
      <c r="AR34">
        <v>4.8381413951158416</v>
      </c>
      <c r="AS34">
        <v>7.3100109730745135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48.676080243565281</v>
      </c>
      <c r="BB34">
        <f t="shared" si="0"/>
        <v>1115.8234471144576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510.08246601856513</v>
      </c>
      <c r="L35">
        <v>7.7123372716335092</v>
      </c>
      <c r="M35">
        <v>62.638852624109198</v>
      </c>
      <c r="N35">
        <v>51.12500013135751</v>
      </c>
      <c r="O35">
        <v>72.140624762665738</v>
      </c>
      <c r="P35">
        <v>24.255302529303414</v>
      </c>
      <c r="Q35">
        <v>9.453395284684488</v>
      </c>
      <c r="R35">
        <v>18.289944118945147</v>
      </c>
      <c r="S35">
        <v>11.416845870646016</v>
      </c>
      <c r="T35">
        <v>0</v>
      </c>
      <c r="U35">
        <v>51.649963519548159</v>
      </c>
      <c r="V35">
        <v>7.9495460689080195</v>
      </c>
      <c r="W35">
        <v>16.583049737167446</v>
      </c>
      <c r="X35">
        <v>64.648708227287969</v>
      </c>
      <c r="Y35">
        <v>0</v>
      </c>
      <c r="Z35">
        <v>5.7365281577958669</v>
      </c>
      <c r="AA35">
        <v>6.1569555892298071</v>
      </c>
      <c r="AB35">
        <v>11.658313709872676</v>
      </c>
      <c r="AC35">
        <v>0</v>
      </c>
      <c r="AD35">
        <v>12.126882745773326</v>
      </c>
      <c r="AE35">
        <v>21.930745771655186</v>
      </c>
      <c r="AF35">
        <v>20.847852858380296</v>
      </c>
      <c r="AG35">
        <v>30.07676727144646</v>
      </c>
      <c r="AH35">
        <v>51.78191598288457</v>
      </c>
      <c r="AI35">
        <v>7.3416524605510318</v>
      </c>
      <c r="AJ35">
        <v>0</v>
      </c>
      <c r="AK35">
        <v>23.478344876017527</v>
      </c>
      <c r="AL35">
        <v>1.9030001754939962</v>
      </c>
      <c r="AM35">
        <v>4.6655003034857021</v>
      </c>
      <c r="AN35">
        <v>0</v>
      </c>
      <c r="AO35">
        <v>0</v>
      </c>
      <c r="AP35">
        <v>2.8069106073888541</v>
      </c>
      <c r="AQ35">
        <v>43.710727295136707</v>
      </c>
      <c r="AR35">
        <v>3.8705130244207888</v>
      </c>
      <c r="AS35">
        <v>7.3100109730745135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48.627973903038445</v>
      </c>
      <c r="BB35">
        <f t="shared" si="0"/>
        <v>1114.7206840643903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510.08246601856513</v>
      </c>
      <c r="L36">
        <v>8.0255202804435939</v>
      </c>
      <c r="M36">
        <v>62.638852624109198</v>
      </c>
      <c r="N36">
        <v>51.12500013135751</v>
      </c>
      <c r="O36">
        <v>72.140624762665738</v>
      </c>
      <c r="P36">
        <v>24.255302529303414</v>
      </c>
      <c r="Q36">
        <v>9.453395284684488</v>
      </c>
      <c r="R36">
        <v>18.289944118945147</v>
      </c>
      <c r="S36">
        <v>11.416845870646016</v>
      </c>
      <c r="T36">
        <v>0</v>
      </c>
      <c r="U36">
        <v>51.649963519548159</v>
      </c>
      <c r="V36">
        <v>7.9495460689080195</v>
      </c>
      <c r="W36">
        <v>16.583049737167446</v>
      </c>
      <c r="X36">
        <v>64.648708227287969</v>
      </c>
      <c r="Y36">
        <v>0</v>
      </c>
      <c r="Z36">
        <v>5.7365281577958669</v>
      </c>
      <c r="AA36">
        <v>6.1569555892298071</v>
      </c>
      <c r="AB36">
        <v>7.6933032732206224</v>
      </c>
      <c r="AC36">
        <v>0</v>
      </c>
      <c r="AD36">
        <v>12.126882745773326</v>
      </c>
      <c r="AE36">
        <v>21.930745771655186</v>
      </c>
      <c r="AF36">
        <v>20.847852858380296</v>
      </c>
      <c r="AG36">
        <v>30.07676727144646</v>
      </c>
      <c r="AH36">
        <v>51.152985627530775</v>
      </c>
      <c r="AI36">
        <v>7.3416524605510318</v>
      </c>
      <c r="AJ36">
        <v>0</v>
      </c>
      <c r="AK36">
        <v>23.478344876017527</v>
      </c>
      <c r="AL36">
        <v>1.9030001754939962</v>
      </c>
      <c r="AM36">
        <v>2.3386557950323525</v>
      </c>
      <c r="AN36">
        <v>0</v>
      </c>
      <c r="AO36">
        <v>0</v>
      </c>
      <c r="AP36">
        <v>2.8069106073888541</v>
      </c>
      <c r="AQ36">
        <v>43.710727295136707</v>
      </c>
      <c r="AR36">
        <v>4.8381413951158416</v>
      </c>
      <c r="AS36">
        <v>7.3100109730745135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48.392222993142582</v>
      </c>
      <c r="BB36">
        <f t="shared" si="0"/>
        <v>1109.3164610533322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510.08246601856513</v>
      </c>
      <c r="L37">
        <v>8.0778381172738438</v>
      </c>
      <c r="M37">
        <v>62.638852624109198</v>
      </c>
      <c r="N37">
        <v>51.12500013135751</v>
      </c>
      <c r="O37">
        <v>72.140624762665738</v>
      </c>
      <c r="P37">
        <v>24.255302529303414</v>
      </c>
      <c r="Q37">
        <v>9.453395284684488</v>
      </c>
      <c r="R37">
        <v>18.289944118945147</v>
      </c>
      <c r="S37">
        <v>11.416845870646016</v>
      </c>
      <c r="T37">
        <v>0</v>
      </c>
      <c r="U37">
        <v>51.649963519548159</v>
      </c>
      <c r="V37">
        <v>7.9495460689080195</v>
      </c>
      <c r="W37">
        <v>16.583049737167446</v>
      </c>
      <c r="X37">
        <v>64.648708227287969</v>
      </c>
      <c r="Y37">
        <v>0</v>
      </c>
      <c r="Z37">
        <v>3.1333977332498435</v>
      </c>
      <c r="AA37">
        <v>1.6617963005635565</v>
      </c>
      <c r="AB37">
        <v>1.7753775412231263</v>
      </c>
      <c r="AC37">
        <v>0</v>
      </c>
      <c r="AD37">
        <v>8.0845884971822155</v>
      </c>
      <c r="AE37">
        <v>14.570411455228552</v>
      </c>
      <c r="AF37">
        <v>12.384863343665206</v>
      </c>
      <c r="AG37">
        <v>30.07676727144646</v>
      </c>
      <c r="AH37">
        <v>41.425532606762673</v>
      </c>
      <c r="AI37">
        <v>2.2589701256522643</v>
      </c>
      <c r="AJ37">
        <v>0</v>
      </c>
      <c r="AK37">
        <v>23.478344876017527</v>
      </c>
      <c r="AL37">
        <v>1.9030001754939962</v>
      </c>
      <c r="AM37">
        <v>0</v>
      </c>
      <c r="AN37">
        <v>0</v>
      </c>
      <c r="AO37">
        <v>0</v>
      </c>
      <c r="AP37">
        <v>2.8069106073888541</v>
      </c>
      <c r="AQ37">
        <v>43.710727295136707</v>
      </c>
      <c r="AR37">
        <v>12.095353487789605</v>
      </c>
      <c r="AS37">
        <v>7.3100109730745135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46.606481232754035</v>
      </c>
      <c r="BB37">
        <f t="shared" si="0"/>
        <v>1068.381108067583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510.08246601856513</v>
      </c>
      <c r="L38">
        <v>8.3908752327841043</v>
      </c>
      <c r="M38">
        <v>62.638852624109198</v>
      </c>
      <c r="N38">
        <v>51.12500013135751</v>
      </c>
      <c r="O38">
        <v>72.140624762665738</v>
      </c>
      <c r="P38">
        <v>24.255302529303414</v>
      </c>
      <c r="Q38">
        <v>9.453395284684488</v>
      </c>
      <c r="R38">
        <v>18.289944118945147</v>
      </c>
      <c r="S38">
        <v>11.416845870646016</v>
      </c>
      <c r="T38">
        <v>0</v>
      </c>
      <c r="U38">
        <v>51.649963519548159</v>
      </c>
      <c r="V38">
        <v>7.9495460689080195</v>
      </c>
      <c r="W38">
        <v>16.583049737167446</v>
      </c>
      <c r="X38">
        <v>64.648708227287969</v>
      </c>
      <c r="Y38">
        <v>0</v>
      </c>
      <c r="Z38">
        <v>0.48206118973074513</v>
      </c>
      <c r="AA38">
        <v>0</v>
      </c>
      <c r="AB38">
        <v>1.4794814329993737</v>
      </c>
      <c r="AC38">
        <v>0</v>
      </c>
      <c r="AD38">
        <v>7.030076798163222</v>
      </c>
      <c r="AE38">
        <v>14.570411455228552</v>
      </c>
      <c r="AF38">
        <v>6.1924313176789818</v>
      </c>
      <c r="AG38">
        <v>30.07676727144646</v>
      </c>
      <c r="AH38">
        <v>31.06914967950323</v>
      </c>
      <c r="AI38">
        <v>0</v>
      </c>
      <c r="AJ38">
        <v>0</v>
      </c>
      <c r="AK38">
        <v>23.478344876017527</v>
      </c>
      <c r="AL38">
        <v>1.9030001754939962</v>
      </c>
      <c r="AM38">
        <v>0</v>
      </c>
      <c r="AN38">
        <v>0</v>
      </c>
      <c r="AO38">
        <v>0</v>
      </c>
      <c r="AP38">
        <v>3.0876021264871634</v>
      </c>
      <c r="AQ38">
        <v>43.710727295136707</v>
      </c>
      <c r="AR38">
        <v>12.095353487789605</v>
      </c>
      <c r="AS38">
        <v>7.3100109730745135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45.608397674157338</v>
      </c>
      <c r="BB38">
        <f t="shared" si="0"/>
        <v>1045.5015945305652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510.08246601856513</v>
      </c>
      <c r="L39">
        <v>8.5265998375911174</v>
      </c>
      <c r="M39">
        <v>62.638852624109198</v>
      </c>
      <c r="N39">
        <v>51.12500013135751</v>
      </c>
      <c r="O39">
        <v>72.140624762665738</v>
      </c>
      <c r="P39">
        <v>24.255302529303414</v>
      </c>
      <c r="Q39">
        <v>9.453395284684488</v>
      </c>
      <c r="R39">
        <v>18.289944118945147</v>
      </c>
      <c r="S39">
        <v>11.416845870646016</v>
      </c>
      <c r="T39">
        <v>0</v>
      </c>
      <c r="U39">
        <v>51.451522027188119</v>
      </c>
      <c r="V39">
        <v>7.9495460689080195</v>
      </c>
      <c r="W39">
        <v>16.583049737167446</v>
      </c>
      <c r="X39">
        <v>64.648708227287969</v>
      </c>
      <c r="Y39">
        <v>0</v>
      </c>
      <c r="Z39">
        <v>0</v>
      </c>
      <c r="AA39">
        <v>0</v>
      </c>
      <c r="AB39">
        <v>1.4794814329993737</v>
      </c>
      <c r="AC39">
        <v>0</v>
      </c>
      <c r="AD39">
        <v>3.6322064652473389</v>
      </c>
      <c r="AE39">
        <v>14.570411455228552</v>
      </c>
      <c r="AF39">
        <v>0</v>
      </c>
      <c r="AG39">
        <v>30.07676727144646</v>
      </c>
      <c r="AH39">
        <v>20.712766303381336</v>
      </c>
      <c r="AI39">
        <v>0</v>
      </c>
      <c r="AJ39">
        <v>0</v>
      </c>
      <c r="AK39">
        <v>23.478344876017527</v>
      </c>
      <c r="AL39">
        <v>1.9030001754939962</v>
      </c>
      <c r="AM39">
        <v>0</v>
      </c>
      <c r="AN39">
        <v>0</v>
      </c>
      <c r="AO39">
        <v>0</v>
      </c>
      <c r="AP39">
        <v>0.9543496981840951</v>
      </c>
      <c r="AQ39">
        <v>43.710727295136707</v>
      </c>
      <c r="AR39">
        <v>4.8381413951158416</v>
      </c>
      <c r="AS39">
        <v>7.3100109730745135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44.359333099433279</v>
      </c>
      <c r="BB39">
        <f t="shared" si="0"/>
        <v>1016.8687314803118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510.08246601856513</v>
      </c>
      <c r="L40">
        <v>8.5265868697823972</v>
      </c>
      <c r="M40">
        <v>62.638852624109198</v>
      </c>
      <c r="N40">
        <v>51.12500013135751</v>
      </c>
      <c r="O40">
        <v>72.140624762665738</v>
      </c>
      <c r="P40">
        <v>24.255302529303414</v>
      </c>
      <c r="Q40">
        <v>9.453395284684488</v>
      </c>
      <c r="R40">
        <v>18.289944118945147</v>
      </c>
      <c r="S40">
        <v>11.416845870646016</v>
      </c>
      <c r="T40">
        <v>0</v>
      </c>
      <c r="U40">
        <v>51.451522027188119</v>
      </c>
      <c r="V40">
        <v>7.9495460689080195</v>
      </c>
      <c r="W40">
        <v>16.583049737167446</v>
      </c>
      <c r="X40">
        <v>64.648708227287969</v>
      </c>
      <c r="Y40">
        <v>0</v>
      </c>
      <c r="Z40">
        <v>0</v>
      </c>
      <c r="AA40">
        <v>0</v>
      </c>
      <c r="AB40">
        <v>1.4794814329993737</v>
      </c>
      <c r="AC40">
        <v>0</v>
      </c>
      <c r="AD40">
        <v>0</v>
      </c>
      <c r="AE40">
        <v>14.570411455228552</v>
      </c>
      <c r="AF40">
        <v>0</v>
      </c>
      <c r="AG40">
        <v>30.07676727144646</v>
      </c>
      <c r="AH40">
        <v>10.356383376121894</v>
      </c>
      <c r="AI40">
        <v>0</v>
      </c>
      <c r="AJ40">
        <v>0</v>
      </c>
      <c r="AK40">
        <v>23.478344876017527</v>
      </c>
      <c r="AL40">
        <v>1.9030001754939962</v>
      </c>
      <c r="AM40">
        <v>0</v>
      </c>
      <c r="AN40">
        <v>0</v>
      </c>
      <c r="AO40">
        <v>0</v>
      </c>
      <c r="AP40">
        <v>0.9543496981840951</v>
      </c>
      <c r="AQ40">
        <v>43.710727295136707</v>
      </c>
      <c r="AR40">
        <v>3.8705130244207888</v>
      </c>
      <c r="AS40">
        <v>7.3100109730745135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43.734162654877039</v>
      </c>
      <c r="BB40">
        <f t="shared" si="0"/>
        <v>1002.5376711938572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510.08246601856513</v>
      </c>
      <c r="L41">
        <v>8.8394751281026362</v>
      </c>
      <c r="M41">
        <v>62.638852624109198</v>
      </c>
      <c r="N41">
        <v>51.12500013135751</v>
      </c>
      <c r="O41">
        <v>72.140624762665738</v>
      </c>
      <c r="P41">
        <v>24.255302529303414</v>
      </c>
      <c r="Q41">
        <v>9.453395284684488</v>
      </c>
      <c r="R41">
        <v>18.289944118945147</v>
      </c>
      <c r="S41">
        <v>11.416845870646016</v>
      </c>
      <c r="T41">
        <v>0</v>
      </c>
      <c r="U41">
        <v>51.451522027188119</v>
      </c>
      <c r="V41">
        <v>7.9495460689080195</v>
      </c>
      <c r="W41">
        <v>16.583049737167446</v>
      </c>
      <c r="X41">
        <v>64.648708227287969</v>
      </c>
      <c r="Y41">
        <v>0</v>
      </c>
      <c r="Z41">
        <v>0</v>
      </c>
      <c r="AA41">
        <v>0</v>
      </c>
      <c r="AB41">
        <v>1.4794814329993737</v>
      </c>
      <c r="AC41">
        <v>0</v>
      </c>
      <c r="AD41">
        <v>0</v>
      </c>
      <c r="AE41">
        <v>14.570411455228552</v>
      </c>
      <c r="AF41">
        <v>0</v>
      </c>
      <c r="AG41">
        <v>30.07676727144646</v>
      </c>
      <c r="AH41">
        <v>9.2243087364850744</v>
      </c>
      <c r="AI41">
        <v>0</v>
      </c>
      <c r="AJ41">
        <v>0</v>
      </c>
      <c r="AK41">
        <v>23.478344876017527</v>
      </c>
      <c r="AL41">
        <v>1.9030001754939962</v>
      </c>
      <c r="AM41">
        <v>0</v>
      </c>
      <c r="AN41">
        <v>0</v>
      </c>
      <c r="AO41">
        <v>0</v>
      </c>
      <c r="AP41">
        <v>0.9543496981840951</v>
      </c>
      <c r="AQ41">
        <v>43.710727295136707</v>
      </c>
      <c r="AR41">
        <v>4.8381413951158416</v>
      </c>
      <c r="AS41">
        <v>7.3100109730745135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43.740367530033062</v>
      </c>
      <c r="BB41">
        <f t="shared" si="0"/>
        <v>1002.6799083080799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510.08246601856513</v>
      </c>
      <c r="L42">
        <v>8.9020822726917164</v>
      </c>
      <c r="M42">
        <v>62.638852624109198</v>
      </c>
      <c r="N42">
        <v>51.12500013135751</v>
      </c>
      <c r="O42">
        <v>72.140624762665738</v>
      </c>
      <c r="P42">
        <v>24.255302529303414</v>
      </c>
      <c r="Q42">
        <v>9.453395284684488</v>
      </c>
      <c r="R42">
        <v>18.289944118945147</v>
      </c>
      <c r="S42">
        <v>11.416845870646016</v>
      </c>
      <c r="T42">
        <v>0</v>
      </c>
      <c r="U42">
        <v>51.451522027188119</v>
      </c>
      <c r="V42">
        <v>7.9495460689080195</v>
      </c>
      <c r="W42">
        <v>16.583049737167446</v>
      </c>
      <c r="X42">
        <v>64.648708227287969</v>
      </c>
      <c r="Y42">
        <v>0</v>
      </c>
      <c r="Z42">
        <v>0</v>
      </c>
      <c r="AA42">
        <v>0</v>
      </c>
      <c r="AB42">
        <v>1.4794814329993737</v>
      </c>
      <c r="AC42">
        <v>0</v>
      </c>
      <c r="AD42">
        <v>0</v>
      </c>
      <c r="AE42">
        <v>9.7894952314756836</v>
      </c>
      <c r="AF42">
        <v>0</v>
      </c>
      <c r="AG42">
        <v>30.07676727144646</v>
      </c>
      <c r="AH42">
        <v>7.7568050228553531</v>
      </c>
      <c r="AI42">
        <v>0</v>
      </c>
      <c r="AJ42">
        <v>0</v>
      </c>
      <c r="AK42">
        <v>23.478344876017527</v>
      </c>
      <c r="AL42">
        <v>1.9030001754939962</v>
      </c>
      <c r="AM42">
        <v>0</v>
      </c>
      <c r="AN42">
        <v>0</v>
      </c>
      <c r="AO42">
        <v>0</v>
      </c>
      <c r="AP42">
        <v>0.9543496981840951</v>
      </c>
      <c r="AQ42">
        <v>43.710727295136707</v>
      </c>
      <c r="AR42">
        <v>12.095353487789605</v>
      </c>
      <c r="AS42">
        <v>7.3100109730745135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43.785152020768059</v>
      </c>
      <c r="BB42">
        <f t="shared" si="0"/>
        <v>1003.7065231172253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510.08246601856513</v>
      </c>
      <c r="L43">
        <v>8.9020822726917164</v>
      </c>
      <c r="M43">
        <v>62.638852624109198</v>
      </c>
      <c r="N43">
        <v>51.12500013135751</v>
      </c>
      <c r="O43">
        <v>72.140624762665738</v>
      </c>
      <c r="P43">
        <v>24.255302529303414</v>
      </c>
      <c r="Q43">
        <v>9.453395284684488</v>
      </c>
      <c r="R43">
        <v>18.289944118945147</v>
      </c>
      <c r="S43">
        <v>11.416845870646016</v>
      </c>
      <c r="T43">
        <v>0</v>
      </c>
      <c r="U43">
        <v>51.451522027188119</v>
      </c>
      <c r="V43">
        <v>7.9495460689080195</v>
      </c>
      <c r="W43">
        <v>16.583049737167446</v>
      </c>
      <c r="X43">
        <v>64.648708227287969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7.2852055036526817</v>
      </c>
      <c r="AF43">
        <v>0</v>
      </c>
      <c r="AG43">
        <v>30.07676727144646</v>
      </c>
      <c r="AH43">
        <v>0</v>
      </c>
      <c r="AI43">
        <v>0</v>
      </c>
      <c r="AJ43">
        <v>0</v>
      </c>
      <c r="AK43">
        <v>23.478344876017527</v>
      </c>
      <c r="AL43">
        <v>1.9030001754939962</v>
      </c>
      <c r="AM43">
        <v>0</v>
      </c>
      <c r="AN43">
        <v>0</v>
      </c>
      <c r="AO43">
        <v>0</v>
      </c>
      <c r="AP43">
        <v>0.9543496981840951</v>
      </c>
      <c r="AQ43">
        <v>32.783045646629098</v>
      </c>
      <c r="AR43">
        <v>12.095353487789605</v>
      </c>
      <c r="AS43">
        <v>7.3100109730745135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42.837618843382707</v>
      </c>
      <c r="BB43">
        <f t="shared" si="0"/>
        <v>981.98579846242535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510.08246601856513</v>
      </c>
      <c r="L44">
        <v>8.9020822726917164</v>
      </c>
      <c r="M44">
        <v>62.638852624109198</v>
      </c>
      <c r="N44">
        <v>51.12500013135751</v>
      </c>
      <c r="O44">
        <v>72.140624762665738</v>
      </c>
      <c r="P44">
        <v>24.255302529303414</v>
      </c>
      <c r="Q44">
        <v>9.453395284684488</v>
      </c>
      <c r="R44">
        <v>18.289944118945147</v>
      </c>
      <c r="S44">
        <v>11.416845870646016</v>
      </c>
      <c r="T44">
        <v>0</v>
      </c>
      <c r="U44">
        <v>51.451522027188119</v>
      </c>
      <c r="V44">
        <v>7.9495460689080195</v>
      </c>
      <c r="W44">
        <v>16.583049737167446</v>
      </c>
      <c r="X44">
        <v>64.648708227287969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30.07676727144646</v>
      </c>
      <c r="AH44">
        <v>0</v>
      </c>
      <c r="AI44">
        <v>0</v>
      </c>
      <c r="AJ44">
        <v>0</v>
      </c>
      <c r="AK44">
        <v>23.478344876017527</v>
      </c>
      <c r="AL44">
        <v>1.9030001754939962</v>
      </c>
      <c r="AM44">
        <v>0</v>
      </c>
      <c r="AN44">
        <v>0</v>
      </c>
      <c r="AO44">
        <v>0</v>
      </c>
      <c r="AP44">
        <v>0.9543496981840951</v>
      </c>
      <c r="AQ44">
        <v>21.545672050511374</v>
      </c>
      <c r="AR44">
        <v>4.8381413951158416</v>
      </c>
      <c r="AS44">
        <v>4.5392809668127736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41.644207057276809</v>
      </c>
      <c r="BB44">
        <f t="shared" si="0"/>
        <v>954.6286890498252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510.08246601856513</v>
      </c>
      <c r="L45">
        <v>7.3055333674338492</v>
      </c>
      <c r="M45">
        <v>62.638852624109198</v>
      </c>
      <c r="N45">
        <v>51.12500013135751</v>
      </c>
      <c r="O45">
        <v>72.140624762665738</v>
      </c>
      <c r="P45">
        <v>24.255302529303414</v>
      </c>
      <c r="Q45">
        <v>9.453395284684488</v>
      </c>
      <c r="R45">
        <v>18.289944118945147</v>
      </c>
      <c r="S45">
        <v>11.416845870646016</v>
      </c>
      <c r="T45">
        <v>0</v>
      </c>
      <c r="U45">
        <v>51.451522027188119</v>
      </c>
      <c r="V45">
        <v>7.9495460689080195</v>
      </c>
      <c r="W45">
        <v>16.583049737167446</v>
      </c>
      <c r="X45">
        <v>64.648708227287969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30.07676727144646</v>
      </c>
      <c r="AH45">
        <v>0</v>
      </c>
      <c r="AI45">
        <v>0</v>
      </c>
      <c r="AJ45">
        <v>0</v>
      </c>
      <c r="AK45">
        <v>23.478344876017527</v>
      </c>
      <c r="AL45">
        <v>1.9030001754939962</v>
      </c>
      <c r="AM45">
        <v>0</v>
      </c>
      <c r="AN45">
        <v>0</v>
      </c>
      <c r="AO45">
        <v>0</v>
      </c>
      <c r="AP45">
        <v>0.9543496981840951</v>
      </c>
      <c r="AQ45">
        <v>10.175574135253601</v>
      </c>
      <c r="AR45">
        <v>2.902884653725736</v>
      </c>
      <c r="AS45">
        <v>4.5392809668127736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41.021307488389141</v>
      </c>
      <c r="BB45">
        <f t="shared" si="0"/>
        <v>940.34968505680717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510.08246601856513</v>
      </c>
      <c r="L46">
        <v>6.9818552681376351</v>
      </c>
      <c r="M46">
        <v>62.638852624109198</v>
      </c>
      <c r="N46">
        <v>51.12500013135751</v>
      </c>
      <c r="O46">
        <v>72.140624762665738</v>
      </c>
      <c r="P46">
        <v>24.255302529303414</v>
      </c>
      <c r="Q46">
        <v>9.453395284684488</v>
      </c>
      <c r="R46">
        <v>18.289944118945147</v>
      </c>
      <c r="S46">
        <v>11.416845870646016</v>
      </c>
      <c r="T46">
        <v>0</v>
      </c>
      <c r="U46">
        <v>51.451522027188119</v>
      </c>
      <c r="V46">
        <v>7.9495460689080195</v>
      </c>
      <c r="W46">
        <v>16.583049737167446</v>
      </c>
      <c r="X46">
        <v>64.648708227287969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30.07676727144646</v>
      </c>
      <c r="AH46">
        <v>0</v>
      </c>
      <c r="AI46">
        <v>0</v>
      </c>
      <c r="AJ46">
        <v>0</v>
      </c>
      <c r="AK46">
        <v>23.478344876017527</v>
      </c>
      <c r="AL46">
        <v>1.9030001754939962</v>
      </c>
      <c r="AM46">
        <v>0</v>
      </c>
      <c r="AN46">
        <v>0</v>
      </c>
      <c r="AO46">
        <v>0</v>
      </c>
      <c r="AP46">
        <v>0.9543496981840951</v>
      </c>
      <c r="AQ46">
        <v>0</v>
      </c>
      <c r="AR46">
        <v>2.902884653725736</v>
      </c>
      <c r="AS46">
        <v>4.5392809668127736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40.58243874498497</v>
      </c>
      <c r="BB46">
        <f t="shared" si="0"/>
        <v>930.28930156566162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510.08246601856513</v>
      </c>
      <c r="L47">
        <v>6.9818552681376351</v>
      </c>
      <c r="M47">
        <v>62.638852624109198</v>
      </c>
      <c r="N47">
        <v>51.12500013135751</v>
      </c>
      <c r="O47">
        <v>72.140624762665738</v>
      </c>
      <c r="P47">
        <v>24.255302529303414</v>
      </c>
      <c r="Q47">
        <v>9.453395284684488</v>
      </c>
      <c r="R47">
        <v>18.289944118945147</v>
      </c>
      <c r="S47">
        <v>11.416845870646016</v>
      </c>
      <c r="T47">
        <v>0</v>
      </c>
      <c r="U47">
        <v>51.451522027188119</v>
      </c>
      <c r="V47">
        <v>7.9495460689080195</v>
      </c>
      <c r="W47">
        <v>16.583049737167446</v>
      </c>
      <c r="X47">
        <v>64.648708227287969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30.07676727144646</v>
      </c>
      <c r="AH47">
        <v>0</v>
      </c>
      <c r="AI47">
        <v>0</v>
      </c>
      <c r="AJ47">
        <v>0</v>
      </c>
      <c r="AK47">
        <v>23.478344876017527</v>
      </c>
      <c r="AL47">
        <v>1.9030001754939962</v>
      </c>
      <c r="AM47">
        <v>0</v>
      </c>
      <c r="AN47">
        <v>0</v>
      </c>
      <c r="AO47">
        <v>0</v>
      </c>
      <c r="AP47">
        <v>0.9543496981840951</v>
      </c>
      <c r="AQ47">
        <v>0</v>
      </c>
      <c r="AR47">
        <v>5.4187182341891047</v>
      </c>
      <c r="AS47">
        <v>4.5392809668127736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40.687600588648337</v>
      </c>
      <c r="BB47">
        <f t="shared" si="0"/>
        <v>932.69997330246156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510.08246601856513</v>
      </c>
      <c r="L48">
        <v>6.9818552681376351</v>
      </c>
      <c r="M48">
        <v>62.638852624109198</v>
      </c>
      <c r="N48">
        <v>51.12500013135751</v>
      </c>
      <c r="O48">
        <v>72.140624762665738</v>
      </c>
      <c r="P48">
        <v>24.255302529303414</v>
      </c>
      <c r="Q48">
        <v>9.453395284684488</v>
      </c>
      <c r="R48">
        <v>18.289944118945147</v>
      </c>
      <c r="S48">
        <v>11.416845870646016</v>
      </c>
      <c r="T48">
        <v>0</v>
      </c>
      <c r="U48">
        <v>51.451522027188119</v>
      </c>
      <c r="V48">
        <v>7.9495460689080195</v>
      </c>
      <c r="W48">
        <v>16.583049737167446</v>
      </c>
      <c r="X48">
        <v>64.648708227287969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30.07676727144646</v>
      </c>
      <c r="AH48">
        <v>0</v>
      </c>
      <c r="AI48">
        <v>0</v>
      </c>
      <c r="AJ48">
        <v>0</v>
      </c>
      <c r="AK48">
        <v>23.478344876017527</v>
      </c>
      <c r="AL48">
        <v>1.9030001754939962</v>
      </c>
      <c r="AM48">
        <v>0</v>
      </c>
      <c r="AN48">
        <v>0</v>
      </c>
      <c r="AO48">
        <v>0</v>
      </c>
      <c r="AP48">
        <v>0.9543496981840951</v>
      </c>
      <c r="AQ48">
        <v>0</v>
      </c>
      <c r="AR48">
        <v>5.4187182341891047</v>
      </c>
      <c r="AS48">
        <v>4.5392809668127736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40.687600588648337</v>
      </c>
      <c r="BB48">
        <f t="shared" si="0"/>
        <v>932.69997330246156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510.08246601856513</v>
      </c>
      <c r="L49">
        <v>6.1052414703145619</v>
      </c>
      <c r="M49">
        <v>62.638852624109198</v>
      </c>
      <c r="N49">
        <v>51.12500013135751</v>
      </c>
      <c r="O49">
        <v>72.140624762665738</v>
      </c>
      <c r="P49">
        <v>24.255302529303414</v>
      </c>
      <c r="Q49">
        <v>9.453395284684488</v>
      </c>
      <c r="R49">
        <v>18.289944118945147</v>
      </c>
      <c r="S49">
        <v>11.416845870646016</v>
      </c>
      <c r="T49">
        <v>0</v>
      </c>
      <c r="U49">
        <v>51.451522027188119</v>
      </c>
      <c r="V49">
        <v>7.9495460689080195</v>
      </c>
      <c r="W49">
        <v>16.583049737167446</v>
      </c>
      <c r="X49">
        <v>64.648708227287969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30.07676727144646</v>
      </c>
      <c r="AH49">
        <v>0</v>
      </c>
      <c r="AI49">
        <v>0</v>
      </c>
      <c r="AJ49">
        <v>0</v>
      </c>
      <c r="AK49">
        <v>23.478344876017527</v>
      </c>
      <c r="AL49">
        <v>1.9030001754939962</v>
      </c>
      <c r="AM49">
        <v>0</v>
      </c>
      <c r="AN49">
        <v>0</v>
      </c>
      <c r="AO49">
        <v>0</v>
      </c>
      <c r="AP49">
        <v>0.9543496981840951</v>
      </c>
      <c r="AQ49">
        <v>0</v>
      </c>
      <c r="AR49">
        <v>2.902884653725736</v>
      </c>
      <c r="AS49">
        <v>4.5392809668127736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40.545796288235962</v>
      </c>
      <c r="BB49">
        <f t="shared" si="0"/>
        <v>929.44933022458758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510.08246601856513</v>
      </c>
      <c r="L50">
        <v>7.5557748903044217</v>
      </c>
      <c r="M50">
        <v>62.638852624109198</v>
      </c>
      <c r="N50">
        <v>51.12500013135751</v>
      </c>
      <c r="O50">
        <v>72.140624762665738</v>
      </c>
      <c r="P50">
        <v>24.255302529303414</v>
      </c>
      <c r="Q50">
        <v>9.453395284684488</v>
      </c>
      <c r="R50">
        <v>18.289944118945147</v>
      </c>
      <c r="S50">
        <v>11.416845870646016</v>
      </c>
      <c r="T50">
        <v>0</v>
      </c>
      <c r="U50">
        <v>51.451522027188119</v>
      </c>
      <c r="V50">
        <v>7.9495460689080195</v>
      </c>
      <c r="W50">
        <v>16.583049737167446</v>
      </c>
      <c r="X50">
        <v>64.648708227287969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30.07676727144646</v>
      </c>
      <c r="AH50">
        <v>0</v>
      </c>
      <c r="AI50">
        <v>0</v>
      </c>
      <c r="AJ50">
        <v>0</v>
      </c>
      <c r="AK50">
        <v>23.478344876017527</v>
      </c>
      <c r="AL50">
        <v>1.9030001754939962</v>
      </c>
      <c r="AM50">
        <v>0</v>
      </c>
      <c r="AN50">
        <v>0</v>
      </c>
      <c r="AO50">
        <v>0</v>
      </c>
      <c r="AP50">
        <v>0.9543496981840951</v>
      </c>
      <c r="AQ50">
        <v>0</v>
      </c>
      <c r="AR50">
        <v>2.902884653725736</v>
      </c>
      <c r="AS50">
        <v>4.5392809668127736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40.606428585191537</v>
      </c>
      <c r="BB50">
        <f t="shared" si="0"/>
        <v>930.83923134762176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510.08246601856513</v>
      </c>
      <c r="L51">
        <v>6.9819068917118585</v>
      </c>
      <c r="M51">
        <v>62.638852624109198</v>
      </c>
      <c r="N51">
        <v>51.12500013135751</v>
      </c>
      <c r="O51">
        <v>72.140624762665738</v>
      </c>
      <c r="P51">
        <v>24.255302529303414</v>
      </c>
      <c r="Q51">
        <v>9.453395284684488</v>
      </c>
      <c r="R51">
        <v>18.289944118945147</v>
      </c>
      <c r="S51">
        <v>11.416845870646016</v>
      </c>
      <c r="T51">
        <v>0</v>
      </c>
      <c r="U51">
        <v>51.451522027188119</v>
      </c>
      <c r="V51">
        <v>7.9495460689080195</v>
      </c>
      <c r="W51">
        <v>19.97732410571815</v>
      </c>
      <c r="X51">
        <v>64.648708227287969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6.1924313176789818</v>
      </c>
      <c r="AG51">
        <v>30.07676727144646</v>
      </c>
      <c r="AH51">
        <v>0</v>
      </c>
      <c r="AI51">
        <v>0</v>
      </c>
      <c r="AJ51">
        <v>0</v>
      </c>
      <c r="AK51">
        <v>23.478344876017527</v>
      </c>
      <c r="AL51">
        <v>1.9030001754939962</v>
      </c>
      <c r="AM51">
        <v>0</v>
      </c>
      <c r="AN51">
        <v>0</v>
      </c>
      <c r="AO51">
        <v>0</v>
      </c>
      <c r="AP51">
        <v>0.9543496981840951</v>
      </c>
      <c r="AQ51">
        <v>0</v>
      </c>
      <c r="AR51">
        <v>5.6122440000000005</v>
      </c>
      <c r="AS51">
        <v>4.5392809668127736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41.096416421209028</v>
      </c>
      <c r="BB51">
        <f t="shared" si="0"/>
        <v>942.07144054551566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510.08246601856513</v>
      </c>
      <c r="L52">
        <v>6.9819068917118585</v>
      </c>
      <c r="M52">
        <v>62.638852624109198</v>
      </c>
      <c r="N52">
        <v>51.12500013135751</v>
      </c>
      <c r="O52">
        <v>72.140624762665738</v>
      </c>
      <c r="P52">
        <v>24.255302529303414</v>
      </c>
      <c r="Q52">
        <v>9.453395284684488</v>
      </c>
      <c r="R52">
        <v>18.289944118945147</v>
      </c>
      <c r="S52">
        <v>11.416845870646016</v>
      </c>
      <c r="T52">
        <v>0</v>
      </c>
      <c r="U52">
        <v>51.451522027188119</v>
      </c>
      <c r="V52">
        <v>7.9495460689080195</v>
      </c>
      <c r="W52">
        <v>19.97732410571815</v>
      </c>
      <c r="X52">
        <v>64.648708227287969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6.1924313176789818</v>
      </c>
      <c r="AG52">
        <v>30.07676727144646</v>
      </c>
      <c r="AH52">
        <v>0</v>
      </c>
      <c r="AI52">
        <v>0</v>
      </c>
      <c r="AJ52">
        <v>0</v>
      </c>
      <c r="AK52">
        <v>23.478344876017527</v>
      </c>
      <c r="AL52">
        <v>1.9030001754939962</v>
      </c>
      <c r="AM52">
        <v>0</v>
      </c>
      <c r="AN52">
        <v>0</v>
      </c>
      <c r="AO52">
        <v>0</v>
      </c>
      <c r="AP52">
        <v>0.9543496981840951</v>
      </c>
      <c r="AQ52">
        <v>0</v>
      </c>
      <c r="AR52">
        <v>5.6122440000000005</v>
      </c>
      <c r="AS52">
        <v>4.5392809668127736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41.096416421209028</v>
      </c>
      <c r="BB52">
        <f t="shared" si="0"/>
        <v>942.07144054551566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510.08246601856513</v>
      </c>
      <c r="L53">
        <v>6.9819068917118585</v>
      </c>
      <c r="M53">
        <v>62.638852624109198</v>
      </c>
      <c r="N53">
        <v>51.12500013135751</v>
      </c>
      <c r="O53">
        <v>72.140624762665738</v>
      </c>
      <c r="P53">
        <v>24.255302529303414</v>
      </c>
      <c r="Q53">
        <v>9.453395284684488</v>
      </c>
      <c r="R53">
        <v>18.289944118945147</v>
      </c>
      <c r="S53">
        <v>11.416845870646016</v>
      </c>
      <c r="T53">
        <v>0</v>
      </c>
      <c r="U53">
        <v>51.451522027188119</v>
      </c>
      <c r="V53">
        <v>7.9495460689080195</v>
      </c>
      <c r="W53">
        <v>19.97732410571815</v>
      </c>
      <c r="X53">
        <v>64.648708227287969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6.1924313176789818</v>
      </c>
      <c r="AG53">
        <v>30.07676727144646</v>
      </c>
      <c r="AH53">
        <v>0</v>
      </c>
      <c r="AI53">
        <v>0</v>
      </c>
      <c r="AJ53">
        <v>0</v>
      </c>
      <c r="AK53">
        <v>23.478344876017527</v>
      </c>
      <c r="AL53">
        <v>1.9030001754939962</v>
      </c>
      <c r="AM53">
        <v>0</v>
      </c>
      <c r="AN53">
        <v>0</v>
      </c>
      <c r="AO53">
        <v>0</v>
      </c>
      <c r="AP53">
        <v>0.9543496981840951</v>
      </c>
      <c r="AQ53">
        <v>0</v>
      </c>
      <c r="AR53">
        <v>12.095353487789605</v>
      </c>
      <c r="AS53">
        <v>4.5392809668127736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41.367410397798636</v>
      </c>
      <c r="BB53">
        <f t="shared" si="0"/>
        <v>948.28355605671561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510.08246601856513</v>
      </c>
      <c r="L54">
        <v>6.9818098294578821</v>
      </c>
      <c r="M54">
        <v>62.638852624109198</v>
      </c>
      <c r="N54">
        <v>51.12500013135751</v>
      </c>
      <c r="O54">
        <v>72.140624762665738</v>
      </c>
      <c r="P54">
        <v>24.255302529303414</v>
      </c>
      <c r="Q54">
        <v>9.453395284684488</v>
      </c>
      <c r="R54">
        <v>18.289944118945147</v>
      </c>
      <c r="S54">
        <v>11.416845870646016</v>
      </c>
      <c r="T54">
        <v>0</v>
      </c>
      <c r="U54">
        <v>51.451522027188119</v>
      </c>
      <c r="V54">
        <v>7.9495460689080195</v>
      </c>
      <c r="W54">
        <v>19.97732410571815</v>
      </c>
      <c r="X54">
        <v>64.648708227287969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6.1924313176789818</v>
      </c>
      <c r="AG54">
        <v>30.07676727144646</v>
      </c>
      <c r="AH54">
        <v>0</v>
      </c>
      <c r="AI54">
        <v>0</v>
      </c>
      <c r="AJ54">
        <v>0</v>
      </c>
      <c r="AK54">
        <v>23.478344876017527</v>
      </c>
      <c r="AL54">
        <v>1.9030001754939962</v>
      </c>
      <c r="AM54">
        <v>0</v>
      </c>
      <c r="AN54">
        <v>0</v>
      </c>
      <c r="AO54">
        <v>0</v>
      </c>
      <c r="AP54">
        <v>0.9543496981840951</v>
      </c>
      <c r="AQ54">
        <v>0</v>
      </c>
      <c r="AR54">
        <v>12.095353487789605</v>
      </c>
      <c r="AS54">
        <v>4.5392809668127736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41.367406340596418</v>
      </c>
      <c r="BB54">
        <f t="shared" si="0"/>
        <v>948.28346305166383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510.08246601856513</v>
      </c>
      <c r="L55">
        <v>6.9817533781316286</v>
      </c>
      <c r="M55">
        <v>62.638852624109198</v>
      </c>
      <c r="N55">
        <v>51.12500013135751</v>
      </c>
      <c r="O55">
        <v>72.140624762665738</v>
      </c>
      <c r="P55">
        <v>23.982830184024948</v>
      </c>
      <c r="Q55">
        <v>9.453395284684488</v>
      </c>
      <c r="R55">
        <v>18.289944118945147</v>
      </c>
      <c r="S55">
        <v>11.416845870646016</v>
      </c>
      <c r="T55">
        <v>0</v>
      </c>
      <c r="U55">
        <v>51.451522027188119</v>
      </c>
      <c r="V55">
        <v>7.9495460689080195</v>
      </c>
      <c r="W55">
        <v>19.97732410571815</v>
      </c>
      <c r="X55">
        <v>64.648708227287969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6.1924313176789818</v>
      </c>
      <c r="AG55">
        <v>30.07676727144646</v>
      </c>
      <c r="AH55">
        <v>0</v>
      </c>
      <c r="AI55">
        <v>0</v>
      </c>
      <c r="AJ55">
        <v>0</v>
      </c>
      <c r="AK55">
        <v>23.478344876017527</v>
      </c>
      <c r="AL55">
        <v>9.5150008774699817</v>
      </c>
      <c r="AM55">
        <v>0</v>
      </c>
      <c r="AN55">
        <v>0</v>
      </c>
      <c r="AO55">
        <v>0</v>
      </c>
      <c r="AP55">
        <v>0.9543496981840951</v>
      </c>
      <c r="AQ55">
        <v>0</v>
      </c>
      <c r="AR55">
        <v>3.8705130244207888</v>
      </c>
      <c r="AS55">
        <v>4.5392809668127736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41.330397934872124</v>
      </c>
      <c r="BB55">
        <f t="shared" si="0"/>
        <v>947.43510289939059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512.54934663512017</v>
      </c>
      <c r="L56">
        <v>6.9817533781316286</v>
      </c>
      <c r="M56">
        <v>62.638852624109198</v>
      </c>
      <c r="N56">
        <v>51.12500013135751</v>
      </c>
      <c r="O56">
        <v>72.140624762665738</v>
      </c>
      <c r="P56">
        <v>23.982830184024948</v>
      </c>
      <c r="Q56">
        <v>9.453395284684488</v>
      </c>
      <c r="R56">
        <v>18.289944118945147</v>
      </c>
      <c r="S56">
        <v>11.416845870646016</v>
      </c>
      <c r="T56">
        <v>0</v>
      </c>
      <c r="U56">
        <v>51.451522027188119</v>
      </c>
      <c r="V56">
        <v>7.9495460689080195</v>
      </c>
      <c r="W56">
        <v>19.97732410571815</v>
      </c>
      <c r="X56">
        <v>64.648708227287969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6.1924313176789818</v>
      </c>
      <c r="AG56">
        <v>30.07676727144646</v>
      </c>
      <c r="AH56">
        <v>0</v>
      </c>
      <c r="AI56">
        <v>0</v>
      </c>
      <c r="AJ56">
        <v>0</v>
      </c>
      <c r="AK56">
        <v>23.478344876017527</v>
      </c>
      <c r="AL56">
        <v>39.790004164883875</v>
      </c>
      <c r="AM56">
        <v>0</v>
      </c>
      <c r="AN56">
        <v>0</v>
      </c>
      <c r="AO56">
        <v>0</v>
      </c>
      <c r="AP56">
        <v>0.9543496981840951</v>
      </c>
      <c r="AQ56">
        <v>0</v>
      </c>
      <c r="AR56">
        <v>1.9352567413901065</v>
      </c>
      <c r="AS56">
        <v>4.5392809668127736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42.618114969427367</v>
      </c>
      <c r="BB56">
        <f t="shared" si="0"/>
        <v>976.95401348577366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510.08960866488877</v>
      </c>
      <c r="L57">
        <v>8.9330945331436808</v>
      </c>
      <c r="M57">
        <v>62.638852624109198</v>
      </c>
      <c r="N57">
        <v>51.12500013135751</v>
      </c>
      <c r="O57">
        <v>72.140624762665738</v>
      </c>
      <c r="P57">
        <v>23.982830184024948</v>
      </c>
      <c r="Q57">
        <v>9.450000867269079</v>
      </c>
      <c r="R57">
        <v>18.286428890756245</v>
      </c>
      <c r="S57">
        <v>11.417792242960241</v>
      </c>
      <c r="T57">
        <v>0</v>
      </c>
      <c r="U57">
        <v>51.451522027188119</v>
      </c>
      <c r="V57">
        <v>7.9495460689080195</v>
      </c>
      <c r="W57">
        <v>19.97732410571815</v>
      </c>
      <c r="X57">
        <v>64.648708227287969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6.1924313176789818</v>
      </c>
      <c r="AG57">
        <v>30.07676727144646</v>
      </c>
      <c r="AH57">
        <v>0</v>
      </c>
      <c r="AI57">
        <v>0</v>
      </c>
      <c r="AJ57">
        <v>0</v>
      </c>
      <c r="AK57">
        <v>23.478344876017527</v>
      </c>
      <c r="AL57">
        <v>39.790004164883875</v>
      </c>
      <c r="AM57">
        <v>0</v>
      </c>
      <c r="AN57">
        <v>0</v>
      </c>
      <c r="AO57">
        <v>0</v>
      </c>
      <c r="AP57">
        <v>0.9543496981840951</v>
      </c>
      <c r="AQ57">
        <v>0</v>
      </c>
      <c r="AR57">
        <v>1.9352567413901065</v>
      </c>
      <c r="AS57">
        <v>4.5392809668127736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42.596614717727626</v>
      </c>
      <c r="BB57">
        <f t="shared" si="0"/>
        <v>976.46115364896377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510.08960866488877</v>
      </c>
      <c r="L58">
        <v>8.9330945331436808</v>
      </c>
      <c r="M58">
        <v>62.638852624109198</v>
      </c>
      <c r="N58">
        <v>51.12500013135751</v>
      </c>
      <c r="O58">
        <v>72.140624762665738</v>
      </c>
      <c r="P58">
        <v>23.982830184024948</v>
      </c>
      <c r="Q58">
        <v>9.450000867269079</v>
      </c>
      <c r="R58">
        <v>18.286428890756245</v>
      </c>
      <c r="S58">
        <v>11.417792242960241</v>
      </c>
      <c r="T58">
        <v>0</v>
      </c>
      <c r="U58">
        <v>51.451522027188119</v>
      </c>
      <c r="V58">
        <v>7.9495460689080195</v>
      </c>
      <c r="W58">
        <v>19.97732410571815</v>
      </c>
      <c r="X58">
        <v>64.648708227287969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6.1924313176789818</v>
      </c>
      <c r="AG58">
        <v>30.07676727144646</v>
      </c>
      <c r="AH58">
        <v>0</v>
      </c>
      <c r="AI58">
        <v>0</v>
      </c>
      <c r="AJ58">
        <v>0</v>
      </c>
      <c r="AK58">
        <v>23.478344876017527</v>
      </c>
      <c r="AL58">
        <v>39.790004164883875</v>
      </c>
      <c r="AM58">
        <v>0</v>
      </c>
      <c r="AN58">
        <v>0</v>
      </c>
      <c r="AO58">
        <v>0</v>
      </c>
      <c r="AP58">
        <v>0.9543496981840951</v>
      </c>
      <c r="AQ58">
        <v>0</v>
      </c>
      <c r="AR58">
        <v>1.9352567413901065</v>
      </c>
      <c r="AS58">
        <v>4.5392809668127736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42.596614717727626</v>
      </c>
      <c r="BB58">
        <f t="shared" si="0"/>
        <v>976.46115364896377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471.60283392470154</v>
      </c>
      <c r="L59">
        <v>0</v>
      </c>
      <c r="M59">
        <v>62.638852624109198</v>
      </c>
      <c r="N59">
        <v>51.12500013135751</v>
      </c>
      <c r="O59">
        <v>72.140624762665738</v>
      </c>
      <c r="P59">
        <v>23.178256386233514</v>
      </c>
      <c r="Q59">
        <v>9.450000867269079</v>
      </c>
      <c r="R59">
        <v>18.286428890756245</v>
      </c>
      <c r="S59">
        <v>11.417792242960241</v>
      </c>
      <c r="T59">
        <v>0</v>
      </c>
      <c r="U59">
        <v>51.451522027188119</v>
      </c>
      <c r="V59">
        <v>7.9495460689080195</v>
      </c>
      <c r="W59">
        <v>19.97732410571815</v>
      </c>
      <c r="X59">
        <v>64.648708227287969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6.1924313176789818</v>
      </c>
      <c r="AG59">
        <v>30.07676727144646</v>
      </c>
      <c r="AH59">
        <v>0</v>
      </c>
      <c r="AI59">
        <v>0</v>
      </c>
      <c r="AJ59">
        <v>0</v>
      </c>
      <c r="AK59">
        <v>23.478344876017527</v>
      </c>
      <c r="AL59">
        <v>9.5150008774699817</v>
      </c>
      <c r="AM59">
        <v>0</v>
      </c>
      <c r="AN59">
        <v>0</v>
      </c>
      <c r="AO59">
        <v>0</v>
      </c>
      <c r="AP59">
        <v>0.9543496981840951</v>
      </c>
      <c r="AQ59">
        <v>0</v>
      </c>
      <c r="AR59">
        <v>1.9352567413901065</v>
      </c>
      <c r="AS59">
        <v>4.5392809668127736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39.315337859940826</v>
      </c>
      <c r="BB59">
        <f t="shared" si="0"/>
        <v>901.24298414821465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436.56955856075905</v>
      </c>
      <c r="L60">
        <v>0</v>
      </c>
      <c r="M60">
        <v>62.638852624109198</v>
      </c>
      <c r="N60">
        <v>51.12500013135751</v>
      </c>
      <c r="O60">
        <v>72.140624762665738</v>
      </c>
      <c r="P60">
        <v>23.178256386233514</v>
      </c>
      <c r="Q60">
        <v>9.450000867269079</v>
      </c>
      <c r="R60">
        <v>18.286428890756245</v>
      </c>
      <c r="S60">
        <v>11.417792242960241</v>
      </c>
      <c r="T60">
        <v>0</v>
      </c>
      <c r="U60">
        <v>51.451522027188119</v>
      </c>
      <c r="V60">
        <v>7.9495460689080195</v>
      </c>
      <c r="W60">
        <v>19.97732410571815</v>
      </c>
      <c r="X60">
        <v>64.648708227287969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6.1924313176789818</v>
      </c>
      <c r="AG60">
        <v>30.07676727144646</v>
      </c>
      <c r="AH60">
        <v>0</v>
      </c>
      <c r="AI60">
        <v>0</v>
      </c>
      <c r="AJ60">
        <v>0</v>
      </c>
      <c r="AK60">
        <v>23.478344876017527</v>
      </c>
      <c r="AL60">
        <v>1.9030001754939962</v>
      </c>
      <c r="AM60">
        <v>0</v>
      </c>
      <c r="AN60">
        <v>0</v>
      </c>
      <c r="AO60">
        <v>0</v>
      </c>
      <c r="AP60">
        <v>0.9543496981840951</v>
      </c>
      <c r="AQ60">
        <v>10.927681648507619</v>
      </c>
      <c r="AR60">
        <v>1.9352567413901065</v>
      </c>
      <c r="AS60">
        <v>4.5392809668127736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37.989542413293059</v>
      </c>
      <c r="BB60">
        <f t="shared" si="0"/>
        <v>870.85118517745127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394.16309039605051</v>
      </c>
      <c r="L61">
        <v>0</v>
      </c>
      <c r="M61">
        <v>62.638852624109198</v>
      </c>
      <c r="N61">
        <v>51.12500013135751</v>
      </c>
      <c r="O61">
        <v>72.140624762665738</v>
      </c>
      <c r="P61">
        <v>23.178256386233514</v>
      </c>
      <c r="Q61">
        <v>9.450000867269079</v>
      </c>
      <c r="R61">
        <v>18.286428890756245</v>
      </c>
      <c r="S61">
        <v>11.417792242960241</v>
      </c>
      <c r="T61">
        <v>0</v>
      </c>
      <c r="U61">
        <v>51.451522027188119</v>
      </c>
      <c r="V61">
        <v>7.9495460689080195</v>
      </c>
      <c r="W61">
        <v>19.97732410571815</v>
      </c>
      <c r="X61">
        <v>64.648708227287969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6.1924313176789818</v>
      </c>
      <c r="AG61">
        <v>30.07676727144646</v>
      </c>
      <c r="AH61">
        <v>0</v>
      </c>
      <c r="AI61">
        <v>0</v>
      </c>
      <c r="AJ61">
        <v>0</v>
      </c>
      <c r="AK61">
        <v>23.478344876017527</v>
      </c>
      <c r="AL61">
        <v>1.9030001754939962</v>
      </c>
      <c r="AM61">
        <v>0</v>
      </c>
      <c r="AN61">
        <v>0</v>
      </c>
      <c r="AO61">
        <v>0</v>
      </c>
      <c r="AP61">
        <v>0.9543496981840951</v>
      </c>
      <c r="AQ61">
        <v>21.855363297015238</v>
      </c>
      <c r="AR61">
        <v>1.9352567413901065</v>
      </c>
      <c r="AS61">
        <v>4.5392809668127736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36.673729136915895</v>
      </c>
      <c r="BB61">
        <f t="shared" si="0"/>
        <v>840.68821193762767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341.60814532957835</v>
      </c>
      <c r="L62">
        <v>0</v>
      </c>
      <c r="M62">
        <v>62.638852624109198</v>
      </c>
      <c r="N62">
        <v>51.12500013135751</v>
      </c>
      <c r="O62">
        <v>72.140624762665738</v>
      </c>
      <c r="P62">
        <v>23.178256386233514</v>
      </c>
      <c r="Q62">
        <v>9.450000867269079</v>
      </c>
      <c r="R62">
        <v>18.286428890756245</v>
      </c>
      <c r="S62">
        <v>11.417792242960241</v>
      </c>
      <c r="T62">
        <v>0</v>
      </c>
      <c r="U62">
        <v>51.451522027188119</v>
      </c>
      <c r="V62">
        <v>7.9495460689080195</v>
      </c>
      <c r="W62">
        <v>19.97732410571815</v>
      </c>
      <c r="X62">
        <v>64.648708227287969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6.1924313176789818</v>
      </c>
      <c r="AG62">
        <v>30.07676727144646</v>
      </c>
      <c r="AH62">
        <v>0</v>
      </c>
      <c r="AI62">
        <v>0</v>
      </c>
      <c r="AJ62">
        <v>0</v>
      </c>
      <c r="AK62">
        <v>23.478344876017527</v>
      </c>
      <c r="AL62">
        <v>1.9030001754939962</v>
      </c>
      <c r="AM62">
        <v>0</v>
      </c>
      <c r="AN62">
        <v>0</v>
      </c>
      <c r="AO62">
        <v>0</v>
      </c>
      <c r="AP62">
        <v>0.9543496981840951</v>
      </c>
      <c r="AQ62">
        <v>32.783045646629098</v>
      </c>
      <c r="AR62">
        <v>1.9352567413901065</v>
      </c>
      <c r="AS62">
        <v>4.5392809668127736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34.933709555351207</v>
      </c>
      <c r="BB62">
        <f t="shared" si="0"/>
        <v>800.80096880233395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320.5451365874776</v>
      </c>
      <c r="L63">
        <v>0</v>
      </c>
      <c r="M63">
        <v>62.638852624109198</v>
      </c>
      <c r="N63">
        <v>51.12500013135751</v>
      </c>
      <c r="O63">
        <v>72.140624762665738</v>
      </c>
      <c r="P63">
        <v>23.178256386233514</v>
      </c>
      <c r="Q63">
        <v>9.450000867269079</v>
      </c>
      <c r="R63">
        <v>18.286428890756245</v>
      </c>
      <c r="S63">
        <v>11.417792242960241</v>
      </c>
      <c r="T63">
        <v>0</v>
      </c>
      <c r="U63">
        <v>51.639189339470846</v>
      </c>
      <c r="V63">
        <v>7.9495460689080195</v>
      </c>
      <c r="W63">
        <v>19.97732410571815</v>
      </c>
      <c r="X63">
        <v>64.648708227287969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12.384863343665206</v>
      </c>
      <c r="AG63">
        <v>30.07676727144646</v>
      </c>
      <c r="AH63">
        <v>0</v>
      </c>
      <c r="AI63">
        <v>0</v>
      </c>
      <c r="AJ63">
        <v>0</v>
      </c>
      <c r="AK63">
        <v>23.478344876017527</v>
      </c>
      <c r="AL63">
        <v>1.9030001754939962</v>
      </c>
      <c r="AM63">
        <v>0</v>
      </c>
      <c r="AN63">
        <v>0</v>
      </c>
      <c r="AO63">
        <v>0</v>
      </c>
      <c r="AP63">
        <v>0.9543496981840951</v>
      </c>
      <c r="AQ63">
        <v>43.710727295136707</v>
      </c>
      <c r="AR63">
        <v>4.3543274389480278</v>
      </c>
      <c r="AS63">
        <v>4.5392809668127736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34.877858190336575</v>
      </c>
      <c r="BB63">
        <f t="shared" si="0"/>
        <v>799.5206631095823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321.30239023005777</v>
      </c>
      <c r="L64">
        <v>0</v>
      </c>
      <c r="M64">
        <v>62.638852624109198</v>
      </c>
      <c r="N64">
        <v>51.12500013135751</v>
      </c>
      <c r="O64">
        <v>72.140624762665738</v>
      </c>
      <c r="P64">
        <v>23.178256386233514</v>
      </c>
      <c r="Q64">
        <v>9.450000867269079</v>
      </c>
      <c r="R64">
        <v>18.286428890756245</v>
      </c>
      <c r="S64">
        <v>11.417792242960241</v>
      </c>
      <c r="T64">
        <v>0</v>
      </c>
      <c r="U64">
        <v>51.649963519548159</v>
      </c>
      <c r="V64">
        <v>7.9495460689080195</v>
      </c>
      <c r="W64">
        <v>19.97732410571815</v>
      </c>
      <c r="X64">
        <v>64.648708227287969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12.384863343665206</v>
      </c>
      <c r="AG64">
        <v>30.07676727144646</v>
      </c>
      <c r="AH64">
        <v>0</v>
      </c>
      <c r="AI64">
        <v>0</v>
      </c>
      <c r="AJ64">
        <v>0</v>
      </c>
      <c r="AK64">
        <v>23.478344876017527</v>
      </c>
      <c r="AL64">
        <v>1.9030001754939962</v>
      </c>
      <c r="AM64">
        <v>0</v>
      </c>
      <c r="AN64">
        <v>0</v>
      </c>
      <c r="AO64">
        <v>0</v>
      </c>
      <c r="AP64">
        <v>0.9543496981840951</v>
      </c>
      <c r="AQ64">
        <v>43.710727295136707</v>
      </c>
      <c r="AR64">
        <v>4.3543274389480278</v>
      </c>
      <c r="AS64">
        <v>4.5392809668127736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34.909961753323671</v>
      </c>
      <c r="BB64">
        <f t="shared" si="0"/>
        <v>800.25658736925266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333.2570342603276</v>
      </c>
      <c r="L65">
        <v>0</v>
      </c>
      <c r="M65">
        <v>62.638852624109198</v>
      </c>
      <c r="N65">
        <v>51.12500013135751</v>
      </c>
      <c r="O65">
        <v>72.140624762665738</v>
      </c>
      <c r="P65">
        <v>23.178256386233514</v>
      </c>
      <c r="Q65">
        <v>9.453395284684488</v>
      </c>
      <c r="R65">
        <v>18.289944118945147</v>
      </c>
      <c r="S65">
        <v>11.416845870646016</v>
      </c>
      <c r="T65">
        <v>0</v>
      </c>
      <c r="U65">
        <v>51.649963519548159</v>
      </c>
      <c r="V65">
        <v>7.9495460689080195</v>
      </c>
      <c r="W65">
        <v>19.97732410571815</v>
      </c>
      <c r="X65">
        <v>64.648708227287969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12.384863343665206</v>
      </c>
      <c r="AG65">
        <v>30.07676727144646</v>
      </c>
      <c r="AH65">
        <v>0</v>
      </c>
      <c r="AI65">
        <v>0</v>
      </c>
      <c r="AJ65">
        <v>0</v>
      </c>
      <c r="AK65">
        <v>23.478344876017527</v>
      </c>
      <c r="AL65">
        <v>1.9030001754939962</v>
      </c>
      <c r="AM65">
        <v>0</v>
      </c>
      <c r="AN65">
        <v>0</v>
      </c>
      <c r="AO65">
        <v>0</v>
      </c>
      <c r="AP65">
        <v>0.9543496981840951</v>
      </c>
      <c r="AQ65">
        <v>43.710727295136707</v>
      </c>
      <c r="AR65">
        <v>2.902884653725736</v>
      </c>
      <c r="AS65">
        <v>4.5392809668127736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35.349244830190159</v>
      </c>
      <c r="BB65">
        <f t="shared" si="0"/>
        <v>810.3264688107239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344.73111900192799</v>
      </c>
      <c r="L66">
        <v>0</v>
      </c>
      <c r="M66">
        <v>62.638852624109198</v>
      </c>
      <c r="N66">
        <v>51.12500013135751</v>
      </c>
      <c r="O66">
        <v>72.140624762665738</v>
      </c>
      <c r="P66">
        <v>23.178256386233514</v>
      </c>
      <c r="Q66">
        <v>9.453395284684488</v>
      </c>
      <c r="R66">
        <v>18.289944118945147</v>
      </c>
      <c r="S66">
        <v>11.416845870646016</v>
      </c>
      <c r="T66">
        <v>0</v>
      </c>
      <c r="U66">
        <v>51.649963519548159</v>
      </c>
      <c r="V66">
        <v>7.9495460689080195</v>
      </c>
      <c r="W66">
        <v>19.97732410571815</v>
      </c>
      <c r="X66">
        <v>64.648708227287969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12.384863343665206</v>
      </c>
      <c r="AG66">
        <v>30.07676727144646</v>
      </c>
      <c r="AH66">
        <v>0</v>
      </c>
      <c r="AI66">
        <v>0</v>
      </c>
      <c r="AJ66">
        <v>0</v>
      </c>
      <c r="AK66">
        <v>23.478344876017527</v>
      </c>
      <c r="AL66">
        <v>1.9030001754939962</v>
      </c>
      <c r="AM66">
        <v>0</v>
      </c>
      <c r="AN66">
        <v>0</v>
      </c>
      <c r="AO66">
        <v>0</v>
      </c>
      <c r="AP66">
        <v>0.9543496981840951</v>
      </c>
      <c r="AQ66">
        <v>43.710727295136707</v>
      </c>
      <c r="AR66">
        <v>2.902884653725736</v>
      </c>
      <c r="AS66">
        <v>4.5392809668127736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35.828861572389073</v>
      </c>
      <c r="BB66">
        <f t="shared" si="0"/>
        <v>821.32093681012532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371.66367839899652</v>
      </c>
      <c r="L67">
        <v>0</v>
      </c>
      <c r="M67">
        <v>62.638852624109198</v>
      </c>
      <c r="N67">
        <v>51.12500013135751</v>
      </c>
      <c r="O67">
        <v>72.140624762665738</v>
      </c>
      <c r="P67">
        <v>23.178256386233514</v>
      </c>
      <c r="Q67">
        <v>9.453395284684488</v>
      </c>
      <c r="R67">
        <v>18.289944118945147</v>
      </c>
      <c r="S67">
        <v>11.416845870646016</v>
      </c>
      <c r="T67">
        <v>0</v>
      </c>
      <c r="U67">
        <v>51.649963519548159</v>
      </c>
      <c r="V67">
        <v>7.9495460689080195</v>
      </c>
      <c r="W67">
        <v>19.97732410571815</v>
      </c>
      <c r="X67">
        <v>64.648708227287969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18.577294661344187</v>
      </c>
      <c r="AG67">
        <v>30.07676727144646</v>
      </c>
      <c r="AH67">
        <v>1.257860261845126</v>
      </c>
      <c r="AI67">
        <v>0</v>
      </c>
      <c r="AJ67">
        <v>0</v>
      </c>
      <c r="AK67">
        <v>23.478344876017527</v>
      </c>
      <c r="AL67">
        <v>1.9030001754939962</v>
      </c>
      <c r="AM67">
        <v>0</v>
      </c>
      <c r="AN67">
        <v>0</v>
      </c>
      <c r="AO67">
        <v>0</v>
      </c>
      <c r="AP67">
        <v>0.67365863744520971</v>
      </c>
      <c r="AQ67">
        <v>43.710727295136707</v>
      </c>
      <c r="AR67">
        <v>1.9352567413901065</v>
      </c>
      <c r="AS67">
        <v>4.5392809668127736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37.213885010136103</v>
      </c>
      <c r="BB67">
        <f t="shared" si="0"/>
        <v>853.07044537589661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498.66990943920268</v>
      </c>
      <c r="L68">
        <v>0</v>
      </c>
      <c r="M68">
        <v>62.638852624109198</v>
      </c>
      <c r="N68">
        <v>51.12500013135751</v>
      </c>
      <c r="O68">
        <v>72.140624762665738</v>
      </c>
      <c r="P68">
        <v>23.178256386233514</v>
      </c>
      <c r="Q68">
        <v>9.453395284684488</v>
      </c>
      <c r="R68">
        <v>18.289944118945147</v>
      </c>
      <c r="S68">
        <v>11.416845870646016</v>
      </c>
      <c r="T68">
        <v>0</v>
      </c>
      <c r="U68">
        <v>51.649963519548159</v>
      </c>
      <c r="V68">
        <v>7.9495460689080195</v>
      </c>
      <c r="W68">
        <v>19.97732410571815</v>
      </c>
      <c r="X68">
        <v>64.648708227287969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3.8079585644959293</v>
      </c>
      <c r="AE68">
        <v>0</v>
      </c>
      <c r="AF68">
        <v>18.577294661344187</v>
      </c>
      <c r="AG68">
        <v>30.07676727144646</v>
      </c>
      <c r="AH68">
        <v>8.8050222817783332</v>
      </c>
      <c r="AI68">
        <v>0</v>
      </c>
      <c r="AJ68">
        <v>0</v>
      </c>
      <c r="AK68">
        <v>23.478344876017527</v>
      </c>
      <c r="AL68">
        <v>1.9030001754939962</v>
      </c>
      <c r="AM68">
        <v>0</v>
      </c>
      <c r="AN68">
        <v>0</v>
      </c>
      <c r="AO68">
        <v>0</v>
      </c>
      <c r="AP68">
        <v>0.67365863744520971</v>
      </c>
      <c r="AQ68">
        <v>43.710727295136707</v>
      </c>
      <c r="AR68">
        <v>1.9352567413901065</v>
      </c>
      <c r="AS68">
        <v>4.5392809668127736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42.997389508045892</v>
      </c>
      <c r="BB68">
        <f t="shared" ref="BB68:BB99" si="1">SUM(B68:AZ68)-BA68</f>
        <v>985.6482925026221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281.61946756178173</v>
      </c>
      <c r="L69">
        <v>0</v>
      </c>
      <c r="M69">
        <v>62.638852624109198</v>
      </c>
      <c r="N69">
        <v>51.12500013135751</v>
      </c>
      <c r="O69">
        <v>72.140624762665738</v>
      </c>
      <c r="P69">
        <v>23.178256386233514</v>
      </c>
      <c r="Q69">
        <v>9.453395284684488</v>
      </c>
      <c r="R69">
        <v>18.289944118945147</v>
      </c>
      <c r="S69">
        <v>11.416845870646016</v>
      </c>
      <c r="T69">
        <v>0</v>
      </c>
      <c r="U69">
        <v>51.649963519548159</v>
      </c>
      <c r="V69">
        <v>7.9495460689080195</v>
      </c>
      <c r="W69">
        <v>19.97732410571815</v>
      </c>
      <c r="X69">
        <v>64.648708227287969</v>
      </c>
      <c r="Y69">
        <v>0</v>
      </c>
      <c r="Z69">
        <v>0</v>
      </c>
      <c r="AA69">
        <v>0</v>
      </c>
      <c r="AB69">
        <v>1.4794814329993737</v>
      </c>
      <c r="AC69">
        <v>0</v>
      </c>
      <c r="AD69">
        <v>3.8079585644959293</v>
      </c>
      <c r="AE69">
        <v>0</v>
      </c>
      <c r="AF69">
        <v>18.577294661344187</v>
      </c>
      <c r="AG69">
        <v>30.07676727144646</v>
      </c>
      <c r="AH69">
        <v>20.712766303381336</v>
      </c>
      <c r="AI69">
        <v>0</v>
      </c>
      <c r="AJ69">
        <v>0</v>
      </c>
      <c r="AK69">
        <v>23.478344876017527</v>
      </c>
      <c r="AL69">
        <v>1.9030001754939962</v>
      </c>
      <c r="AM69">
        <v>0</v>
      </c>
      <c r="AN69">
        <v>0</v>
      </c>
      <c r="AO69">
        <v>0</v>
      </c>
      <c r="AP69">
        <v>2.8069106073888541</v>
      </c>
      <c r="AQ69">
        <v>43.710727295136707</v>
      </c>
      <c r="AR69">
        <v>1.9352567413901065</v>
      </c>
      <c r="AS69">
        <v>4.5392809668127736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34.57343699391572</v>
      </c>
      <c r="BB69">
        <f t="shared" si="1"/>
        <v>792.54228056387728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281.61946756178173</v>
      </c>
      <c r="L70">
        <v>0</v>
      </c>
      <c r="M70">
        <v>62.638852624109198</v>
      </c>
      <c r="N70">
        <v>51.12500013135751</v>
      </c>
      <c r="O70">
        <v>72.140624762665738</v>
      </c>
      <c r="P70">
        <v>23.178256386233514</v>
      </c>
      <c r="Q70">
        <v>9.453395284684488</v>
      </c>
      <c r="R70">
        <v>18.289944118945147</v>
      </c>
      <c r="S70">
        <v>11.416845870646016</v>
      </c>
      <c r="T70">
        <v>0</v>
      </c>
      <c r="U70">
        <v>51.649963519548159</v>
      </c>
      <c r="V70">
        <v>7.9495460689080195</v>
      </c>
      <c r="W70">
        <v>19.97732410571815</v>
      </c>
      <c r="X70">
        <v>64.648708227287969</v>
      </c>
      <c r="Y70">
        <v>0</v>
      </c>
      <c r="Z70">
        <v>0.48206118973074513</v>
      </c>
      <c r="AA70">
        <v>0</v>
      </c>
      <c r="AB70">
        <v>5.7995673778960537</v>
      </c>
      <c r="AC70">
        <v>0</v>
      </c>
      <c r="AD70">
        <v>4.0422942485911078</v>
      </c>
      <c r="AE70">
        <v>7.2852055036526817</v>
      </c>
      <c r="AF70">
        <v>18.577294661344187</v>
      </c>
      <c r="AG70">
        <v>30.07676727144646</v>
      </c>
      <c r="AH70">
        <v>27.25363975474848</v>
      </c>
      <c r="AI70">
        <v>0</v>
      </c>
      <c r="AJ70">
        <v>0</v>
      </c>
      <c r="AK70">
        <v>23.478344876017527</v>
      </c>
      <c r="AL70">
        <v>1.9030001754939962</v>
      </c>
      <c r="AM70">
        <v>0</v>
      </c>
      <c r="AN70">
        <v>0</v>
      </c>
      <c r="AO70">
        <v>0</v>
      </c>
      <c r="AP70">
        <v>2.8069106073888541</v>
      </c>
      <c r="AQ70">
        <v>43.710727295136707</v>
      </c>
      <c r="AR70">
        <v>1.9352567413901065</v>
      </c>
      <c r="AS70">
        <v>4.5392809668127736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35.361892076058155</v>
      </c>
      <c r="BB70">
        <f t="shared" si="1"/>
        <v>810.61638725547732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281.61946756178173</v>
      </c>
      <c r="L71">
        <v>8.9750744061820686</v>
      </c>
      <c r="M71">
        <v>62.638852624109198</v>
      </c>
      <c r="N71">
        <v>51.12500013135751</v>
      </c>
      <c r="O71">
        <v>72.140624762665738</v>
      </c>
      <c r="P71">
        <v>23.178256386233514</v>
      </c>
      <c r="Q71">
        <v>9.453395284684488</v>
      </c>
      <c r="R71">
        <v>18.289944118945147</v>
      </c>
      <c r="S71">
        <v>11.416845870646016</v>
      </c>
      <c r="T71">
        <v>0</v>
      </c>
      <c r="U71">
        <v>51.649963519548159</v>
      </c>
      <c r="V71">
        <v>7.9495460689080195</v>
      </c>
      <c r="W71">
        <v>19.97732410571815</v>
      </c>
      <c r="X71">
        <v>64.648708227287969</v>
      </c>
      <c r="Y71">
        <v>0</v>
      </c>
      <c r="Z71">
        <v>2.8441610194113962</v>
      </c>
      <c r="AA71">
        <v>1.6617963005635565</v>
      </c>
      <c r="AB71">
        <v>5.7995673778960537</v>
      </c>
      <c r="AC71">
        <v>0</v>
      </c>
      <c r="AD71">
        <v>8.0845884971822155</v>
      </c>
      <c r="AE71">
        <v>14.570411455228552</v>
      </c>
      <c r="AF71">
        <v>18.577294661344187</v>
      </c>
      <c r="AG71">
        <v>30.07676727144646</v>
      </c>
      <c r="AH71">
        <v>31.06914967950323</v>
      </c>
      <c r="AI71">
        <v>0</v>
      </c>
      <c r="AJ71">
        <v>0</v>
      </c>
      <c r="AK71">
        <v>23.478344876017527</v>
      </c>
      <c r="AL71">
        <v>1.9030001754939962</v>
      </c>
      <c r="AM71">
        <v>1.181139408056773</v>
      </c>
      <c r="AN71">
        <v>0</v>
      </c>
      <c r="AO71">
        <v>0</v>
      </c>
      <c r="AP71">
        <v>2.8069106073888541</v>
      </c>
      <c r="AQ71">
        <v>43.710727295136707</v>
      </c>
      <c r="AR71">
        <v>2.902884653725736</v>
      </c>
      <c r="AS71">
        <v>4.5392809668127736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36.6280453416949</v>
      </c>
      <c r="BB71">
        <f t="shared" si="1"/>
        <v>839.64098197158091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281.61946756178173</v>
      </c>
      <c r="L72">
        <v>8.9750750990364931</v>
      </c>
      <c r="M72">
        <v>62.638852624109198</v>
      </c>
      <c r="N72">
        <v>51.12500013135751</v>
      </c>
      <c r="O72">
        <v>72.140624762665738</v>
      </c>
      <c r="P72">
        <v>23.178256386233514</v>
      </c>
      <c r="Q72">
        <v>9.453395284684488</v>
      </c>
      <c r="R72">
        <v>18.289944118945147</v>
      </c>
      <c r="S72">
        <v>11.416845870646016</v>
      </c>
      <c r="T72">
        <v>0</v>
      </c>
      <c r="U72">
        <v>51.649963519548159</v>
      </c>
      <c r="V72">
        <v>7.9495460689080195</v>
      </c>
      <c r="W72">
        <v>16.583049737167446</v>
      </c>
      <c r="X72">
        <v>64.648708227287969</v>
      </c>
      <c r="Y72">
        <v>0</v>
      </c>
      <c r="Z72">
        <v>3.3744283281152163</v>
      </c>
      <c r="AA72">
        <v>6.1569555892298071</v>
      </c>
      <c r="AB72">
        <v>5.7995673778960537</v>
      </c>
      <c r="AC72">
        <v>0</v>
      </c>
      <c r="AD72">
        <v>12.126882745773326</v>
      </c>
      <c r="AE72">
        <v>14.570411455228552</v>
      </c>
      <c r="AF72">
        <v>18.577294661344187</v>
      </c>
      <c r="AG72">
        <v>30.07676727144646</v>
      </c>
      <c r="AH72">
        <v>41.425532606762673</v>
      </c>
      <c r="AI72">
        <v>1.6942275942391982</v>
      </c>
      <c r="AJ72">
        <v>0</v>
      </c>
      <c r="AK72">
        <v>23.478344876017527</v>
      </c>
      <c r="AL72">
        <v>1.9030001754939962</v>
      </c>
      <c r="AM72">
        <v>2.1851077257357545</v>
      </c>
      <c r="AN72">
        <v>0</v>
      </c>
      <c r="AO72">
        <v>0</v>
      </c>
      <c r="AP72">
        <v>2.8069106073888541</v>
      </c>
      <c r="AQ72">
        <v>43.710727295136707</v>
      </c>
      <c r="AR72">
        <v>2.902884653725736</v>
      </c>
      <c r="AS72">
        <v>4.5392809668127736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37.410876828889613</v>
      </c>
      <c r="BB72">
        <f t="shared" si="1"/>
        <v>857.5861764938287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281.6272535575672</v>
      </c>
      <c r="L73">
        <v>8.9752378826024106</v>
      </c>
      <c r="M73">
        <v>62.638852624109198</v>
      </c>
      <c r="N73">
        <v>51.12500013135751</v>
      </c>
      <c r="O73">
        <v>72.140624762665738</v>
      </c>
      <c r="P73">
        <v>23.178256386233514</v>
      </c>
      <c r="Q73">
        <v>9.453395284684488</v>
      </c>
      <c r="R73">
        <v>18.289944118945147</v>
      </c>
      <c r="S73">
        <v>11.416845870646016</v>
      </c>
      <c r="T73">
        <v>0</v>
      </c>
      <c r="U73">
        <v>51.649963519548159</v>
      </c>
      <c r="V73">
        <v>7.9495460689080195</v>
      </c>
      <c r="W73">
        <v>16.583049737167446</v>
      </c>
      <c r="X73">
        <v>64.648708227287969</v>
      </c>
      <c r="Y73">
        <v>0</v>
      </c>
      <c r="Z73">
        <v>7.6927323832185346</v>
      </c>
      <c r="AA73">
        <v>10.109261477770822</v>
      </c>
      <c r="AB73">
        <v>11.69382126069714</v>
      </c>
      <c r="AC73">
        <v>0</v>
      </c>
      <c r="AD73">
        <v>12.126882745773326</v>
      </c>
      <c r="AE73">
        <v>21.912532766854515</v>
      </c>
      <c r="AF73">
        <v>20.847852858380296</v>
      </c>
      <c r="AG73">
        <v>30.07676727144646</v>
      </c>
      <c r="AH73">
        <v>51.78191598288457</v>
      </c>
      <c r="AI73">
        <v>7.3416524605510318</v>
      </c>
      <c r="AJ73">
        <v>0</v>
      </c>
      <c r="AK73">
        <v>23.478344876017527</v>
      </c>
      <c r="AL73">
        <v>9.5150008774699817</v>
      </c>
      <c r="AM73">
        <v>4.1339874802755165</v>
      </c>
      <c r="AN73">
        <v>0</v>
      </c>
      <c r="AO73">
        <v>0</v>
      </c>
      <c r="AP73">
        <v>0.67365863744520971</v>
      </c>
      <c r="AQ73">
        <v>43.710727295136707</v>
      </c>
      <c r="AR73">
        <v>2.902884653725736</v>
      </c>
      <c r="AS73">
        <v>2.3580681001878521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39.293369756721482</v>
      </c>
      <c r="BB73">
        <f t="shared" si="1"/>
        <v>900.73939954283674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281.61168199649472</v>
      </c>
      <c r="L74">
        <v>8.9751713045275228</v>
      </c>
      <c r="M74">
        <v>62.638852624109198</v>
      </c>
      <c r="N74">
        <v>51.12500013135751</v>
      </c>
      <c r="O74">
        <v>72.140624762665738</v>
      </c>
      <c r="P74">
        <v>23.178256386233514</v>
      </c>
      <c r="Q74">
        <v>9.453395284684488</v>
      </c>
      <c r="R74">
        <v>18.289944118945147</v>
      </c>
      <c r="S74">
        <v>11.416845870646016</v>
      </c>
      <c r="T74">
        <v>0</v>
      </c>
      <c r="U74">
        <v>51.649963519548159</v>
      </c>
      <c r="V74">
        <v>7.9495460689080195</v>
      </c>
      <c r="W74">
        <v>16.583049737167446</v>
      </c>
      <c r="X74">
        <v>64.648708227287969</v>
      </c>
      <c r="Y74">
        <v>0</v>
      </c>
      <c r="Z74">
        <v>7.6927323832185346</v>
      </c>
      <c r="AA74">
        <v>12.313911178459614</v>
      </c>
      <c r="AB74">
        <v>11.69382126069714</v>
      </c>
      <c r="AC74">
        <v>0</v>
      </c>
      <c r="AD74">
        <v>12.126882745773326</v>
      </c>
      <c r="AE74">
        <v>21.930745771655186</v>
      </c>
      <c r="AF74">
        <v>20.847852858380296</v>
      </c>
      <c r="AG74">
        <v>30.07676727144646</v>
      </c>
      <c r="AH74">
        <v>51.78191598288457</v>
      </c>
      <c r="AI74">
        <v>7.3416524605510318</v>
      </c>
      <c r="AJ74">
        <v>0</v>
      </c>
      <c r="AK74">
        <v>23.478344876017527</v>
      </c>
      <c r="AL74">
        <v>39.790004164883875</v>
      </c>
      <c r="AM74">
        <v>7.0159673850970572</v>
      </c>
      <c r="AN74">
        <v>0</v>
      </c>
      <c r="AO74">
        <v>0</v>
      </c>
      <c r="AP74">
        <v>0.67365863744520971</v>
      </c>
      <c r="AQ74">
        <v>43.710727295136707</v>
      </c>
      <c r="AR74">
        <v>2.902884653725736</v>
      </c>
      <c r="AS74">
        <v>2.3580681001878521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40.771593641030044</v>
      </c>
      <c r="BB74">
        <f t="shared" si="1"/>
        <v>934.6253834171057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329.89778161178617</v>
      </c>
      <c r="L75">
        <v>8.9751391389667763</v>
      </c>
      <c r="M75">
        <v>62.638852624109198</v>
      </c>
      <c r="N75">
        <v>51.12500013135751</v>
      </c>
      <c r="O75">
        <v>72.140624762665738</v>
      </c>
      <c r="P75">
        <v>23.178256386233514</v>
      </c>
      <c r="Q75">
        <v>9.453395284684488</v>
      </c>
      <c r="R75">
        <v>18.289944118945147</v>
      </c>
      <c r="S75">
        <v>11.416845870646016</v>
      </c>
      <c r="T75">
        <v>0</v>
      </c>
      <c r="U75">
        <v>51.649963519548159</v>
      </c>
      <c r="V75">
        <v>7.9495460689080195</v>
      </c>
      <c r="W75">
        <v>16.583049737167446</v>
      </c>
      <c r="X75">
        <v>64.648708227287969</v>
      </c>
      <c r="Y75">
        <v>0</v>
      </c>
      <c r="Z75">
        <v>7.6927323832185346</v>
      </c>
      <c r="AA75">
        <v>12.313911178459614</v>
      </c>
      <c r="AB75">
        <v>11.69382126069714</v>
      </c>
      <c r="AC75">
        <v>0</v>
      </c>
      <c r="AD75">
        <v>12.126882745773326</v>
      </c>
      <c r="AE75">
        <v>21.930745771655186</v>
      </c>
      <c r="AF75">
        <v>20.847852858380296</v>
      </c>
      <c r="AG75">
        <v>30.07676727144646</v>
      </c>
      <c r="AH75">
        <v>51.78191598288457</v>
      </c>
      <c r="AI75">
        <v>7.3416524605510318</v>
      </c>
      <c r="AJ75">
        <v>0</v>
      </c>
      <c r="AK75">
        <v>23.478344876017527</v>
      </c>
      <c r="AL75">
        <v>39.790004164883875</v>
      </c>
      <c r="AM75">
        <v>7.0159673850970572</v>
      </c>
      <c r="AN75">
        <v>0</v>
      </c>
      <c r="AO75">
        <v>0</v>
      </c>
      <c r="AP75">
        <v>1.0104877269881027</v>
      </c>
      <c r="AQ75">
        <v>43.710727295136707</v>
      </c>
      <c r="AR75">
        <v>2.902884653725736</v>
      </c>
      <c r="AS75">
        <v>2.3580681001878521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42.804030716371678</v>
      </c>
      <c r="BB75">
        <f t="shared" si="1"/>
        <v>981.21584288103759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427.79806856246194</v>
      </c>
      <c r="L76">
        <v>8.9751266942364349</v>
      </c>
      <c r="M76">
        <v>62.638852624109198</v>
      </c>
      <c r="N76">
        <v>51.12500013135751</v>
      </c>
      <c r="O76">
        <v>72.140624762665738</v>
      </c>
      <c r="P76">
        <v>23.178256386233514</v>
      </c>
      <c r="Q76">
        <v>9.453395284684488</v>
      </c>
      <c r="R76">
        <v>18.289944118945147</v>
      </c>
      <c r="S76">
        <v>11.416845870646016</v>
      </c>
      <c r="T76">
        <v>0</v>
      </c>
      <c r="U76">
        <v>51.649963519548159</v>
      </c>
      <c r="V76">
        <v>7.9495460689080195</v>
      </c>
      <c r="W76">
        <v>16.583049737167446</v>
      </c>
      <c r="X76">
        <v>64.648708227287969</v>
      </c>
      <c r="Y76">
        <v>0</v>
      </c>
      <c r="Z76">
        <v>5.7442409718221654</v>
      </c>
      <c r="AA76">
        <v>12.313911178459614</v>
      </c>
      <c r="AB76">
        <v>11.69382126069714</v>
      </c>
      <c r="AC76">
        <v>0</v>
      </c>
      <c r="AD76">
        <v>12.126882745773326</v>
      </c>
      <c r="AE76">
        <v>21.930745771655186</v>
      </c>
      <c r="AF76">
        <v>20.847852858380296</v>
      </c>
      <c r="AG76">
        <v>30.07676727144646</v>
      </c>
      <c r="AH76">
        <v>51.78191598288457</v>
      </c>
      <c r="AI76">
        <v>7.3416524605510318</v>
      </c>
      <c r="AJ76">
        <v>0</v>
      </c>
      <c r="AK76">
        <v>23.478344876017527</v>
      </c>
      <c r="AL76">
        <v>39.790004164883875</v>
      </c>
      <c r="AM76">
        <v>7.0159673850970572</v>
      </c>
      <c r="AN76">
        <v>0</v>
      </c>
      <c r="AO76">
        <v>0</v>
      </c>
      <c r="AP76">
        <v>1.0104877269881027</v>
      </c>
      <c r="AQ76">
        <v>43.710727295136707</v>
      </c>
      <c r="AR76">
        <v>2.902884653725736</v>
      </c>
      <c r="AS76">
        <v>2.3580681001878521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46.8148152497238</v>
      </c>
      <c r="BB76">
        <f t="shared" si="1"/>
        <v>1073.1568414422347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508.28306443861072</v>
      </c>
      <c r="L77">
        <v>8.9752363447573789</v>
      </c>
      <c r="M77">
        <v>62.638852624109198</v>
      </c>
      <c r="N77">
        <v>51.12500013135751</v>
      </c>
      <c r="O77">
        <v>72.140624762665738</v>
      </c>
      <c r="P77">
        <v>23.178256386233514</v>
      </c>
      <c r="Q77">
        <v>9.453395284684488</v>
      </c>
      <c r="R77">
        <v>18.289944118945147</v>
      </c>
      <c r="S77">
        <v>11.416845870646016</v>
      </c>
      <c r="T77">
        <v>0</v>
      </c>
      <c r="U77">
        <v>51.649963519548159</v>
      </c>
      <c r="V77">
        <v>7.9495460689080195</v>
      </c>
      <c r="W77">
        <v>16.583049737167446</v>
      </c>
      <c r="X77">
        <v>64.648708227287969</v>
      </c>
      <c r="Y77">
        <v>0</v>
      </c>
      <c r="Z77">
        <v>5.7442409718221654</v>
      </c>
      <c r="AA77">
        <v>12.313911178459614</v>
      </c>
      <c r="AB77">
        <v>11.69382126069714</v>
      </c>
      <c r="AC77">
        <v>0</v>
      </c>
      <c r="AD77">
        <v>12.126882745773326</v>
      </c>
      <c r="AE77">
        <v>21.930745771655186</v>
      </c>
      <c r="AF77">
        <v>20.847852858380296</v>
      </c>
      <c r="AG77">
        <v>30.07676727144646</v>
      </c>
      <c r="AH77">
        <v>51.78191598288457</v>
      </c>
      <c r="AI77">
        <v>7.3416524605510318</v>
      </c>
      <c r="AJ77">
        <v>0</v>
      </c>
      <c r="AK77">
        <v>23.478344876017527</v>
      </c>
      <c r="AL77">
        <v>9.5150008774699817</v>
      </c>
      <c r="AM77">
        <v>7.0159673850970572</v>
      </c>
      <c r="AN77">
        <v>0</v>
      </c>
      <c r="AO77">
        <v>0</v>
      </c>
      <c r="AP77">
        <v>1.0104877269881027</v>
      </c>
      <c r="AQ77">
        <v>43.710727295136707</v>
      </c>
      <c r="AR77">
        <v>2.902884653725736</v>
      </c>
      <c r="AS77">
        <v>3.537101921102066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48.96288113703887</v>
      </c>
      <c r="BB77">
        <f t="shared" si="1"/>
        <v>1122.3979116150892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510.08246601856513</v>
      </c>
      <c r="L78">
        <v>8.9751227922724155</v>
      </c>
      <c r="M78">
        <v>62.638852624109198</v>
      </c>
      <c r="N78">
        <v>51.12500013135751</v>
      </c>
      <c r="O78">
        <v>72.140624762665738</v>
      </c>
      <c r="P78">
        <v>23.178256386233514</v>
      </c>
      <c r="Q78">
        <v>9.453395284684488</v>
      </c>
      <c r="R78">
        <v>18.289944118945147</v>
      </c>
      <c r="S78">
        <v>11.416845870646016</v>
      </c>
      <c r="T78">
        <v>0</v>
      </c>
      <c r="U78">
        <v>51.649963519548159</v>
      </c>
      <c r="V78">
        <v>7.9495460689080195</v>
      </c>
      <c r="W78">
        <v>16.583049737167446</v>
      </c>
      <c r="X78">
        <v>64.648708227287969</v>
      </c>
      <c r="Y78">
        <v>0</v>
      </c>
      <c r="Z78">
        <v>5.7442409718221654</v>
      </c>
      <c r="AA78">
        <v>6.1569555892298071</v>
      </c>
      <c r="AB78">
        <v>11.69382126069714</v>
      </c>
      <c r="AC78">
        <v>0</v>
      </c>
      <c r="AD78">
        <v>12.126882745773326</v>
      </c>
      <c r="AE78">
        <v>21.930745771655186</v>
      </c>
      <c r="AF78">
        <v>20.847852858380296</v>
      </c>
      <c r="AG78">
        <v>30.07676727144646</v>
      </c>
      <c r="AH78">
        <v>41.425532606762673</v>
      </c>
      <c r="AI78">
        <v>7.3416524605510318</v>
      </c>
      <c r="AJ78">
        <v>0</v>
      </c>
      <c r="AK78">
        <v>23.478344876017527</v>
      </c>
      <c r="AL78">
        <v>9.5150008774699817</v>
      </c>
      <c r="AM78">
        <v>7.0159673850970572</v>
      </c>
      <c r="AN78">
        <v>0</v>
      </c>
      <c r="AO78">
        <v>0</v>
      </c>
      <c r="AP78">
        <v>1.0104877269881027</v>
      </c>
      <c r="AQ78">
        <v>43.710727295136707</v>
      </c>
      <c r="AR78">
        <v>5.8057697658108953</v>
      </c>
      <c r="AS78">
        <v>3.537101921102066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48.469174405520562</v>
      </c>
      <c r="BB78">
        <f t="shared" si="1"/>
        <v>1111.0804525208107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510.08246601856513</v>
      </c>
      <c r="L79">
        <v>8.9751968890797613</v>
      </c>
      <c r="M79">
        <v>62.638852624109198</v>
      </c>
      <c r="N79">
        <v>51.12500013135751</v>
      </c>
      <c r="O79">
        <v>72.140624762665738</v>
      </c>
      <c r="P79">
        <v>23.178256386233514</v>
      </c>
      <c r="Q79">
        <v>9.453395284684488</v>
      </c>
      <c r="R79">
        <v>18.289944118945147</v>
      </c>
      <c r="S79">
        <v>11.416845870646016</v>
      </c>
      <c r="T79">
        <v>0</v>
      </c>
      <c r="U79">
        <v>51.649963519548159</v>
      </c>
      <c r="V79">
        <v>7.9495460689080195</v>
      </c>
      <c r="W79">
        <v>16.583049737167446</v>
      </c>
      <c r="X79">
        <v>64.648708227287969</v>
      </c>
      <c r="Y79">
        <v>0</v>
      </c>
      <c r="Z79">
        <v>3.1333977332498435</v>
      </c>
      <c r="AA79">
        <v>1.6617963005635565</v>
      </c>
      <c r="AB79">
        <v>5.7995673778960537</v>
      </c>
      <c r="AC79">
        <v>0</v>
      </c>
      <c r="AD79">
        <v>8.0845884971822155</v>
      </c>
      <c r="AE79">
        <v>14.570411455228552</v>
      </c>
      <c r="AF79">
        <v>18.577294661344187</v>
      </c>
      <c r="AG79">
        <v>30.07676727144646</v>
      </c>
      <c r="AH79">
        <v>31.06914967950323</v>
      </c>
      <c r="AI79">
        <v>1.6942275942391982</v>
      </c>
      <c r="AJ79">
        <v>0</v>
      </c>
      <c r="AK79">
        <v>23.478344876017527</v>
      </c>
      <c r="AL79">
        <v>9.5150008774699817</v>
      </c>
      <c r="AM79">
        <v>4.6773115900647051</v>
      </c>
      <c r="AN79">
        <v>0</v>
      </c>
      <c r="AO79">
        <v>0</v>
      </c>
      <c r="AP79">
        <v>1.0104877269881027</v>
      </c>
      <c r="AQ79">
        <v>43.710727295136707</v>
      </c>
      <c r="AR79">
        <v>12.579167443957422</v>
      </c>
      <c r="AS79">
        <v>3.537101921102066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46.870640623116515</v>
      </c>
      <c r="BB79">
        <f t="shared" si="1"/>
        <v>1074.4365513174712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510.08246601856513</v>
      </c>
      <c r="L80">
        <v>8.9751393161204795</v>
      </c>
      <c r="M80">
        <v>62.638852624109198</v>
      </c>
      <c r="N80">
        <v>51.12500013135751</v>
      </c>
      <c r="O80">
        <v>72.140624762665738</v>
      </c>
      <c r="P80">
        <v>23.178256386233514</v>
      </c>
      <c r="Q80">
        <v>9.453395284684488</v>
      </c>
      <c r="R80">
        <v>18.289944118945147</v>
      </c>
      <c r="S80">
        <v>11.416845870646016</v>
      </c>
      <c r="T80">
        <v>0</v>
      </c>
      <c r="U80">
        <v>51.649963519548159</v>
      </c>
      <c r="V80">
        <v>7.9495460689080195</v>
      </c>
      <c r="W80">
        <v>16.583049737167446</v>
      </c>
      <c r="X80">
        <v>64.648708227287969</v>
      </c>
      <c r="Y80">
        <v>0</v>
      </c>
      <c r="Z80">
        <v>2.8441610194113962</v>
      </c>
      <c r="AA80">
        <v>0</v>
      </c>
      <c r="AB80">
        <v>1.4794814329993737</v>
      </c>
      <c r="AC80">
        <v>0</v>
      </c>
      <c r="AD80">
        <v>1.4060154492798997</v>
      </c>
      <c r="AE80">
        <v>13.659760767271967</v>
      </c>
      <c r="AF80">
        <v>18.577294661344187</v>
      </c>
      <c r="AG80">
        <v>30.07676727144646</v>
      </c>
      <c r="AH80">
        <v>20.712766303381336</v>
      </c>
      <c r="AI80">
        <v>0</v>
      </c>
      <c r="AJ80">
        <v>0</v>
      </c>
      <c r="AK80">
        <v>23.478344876017527</v>
      </c>
      <c r="AL80">
        <v>9.5150008774699817</v>
      </c>
      <c r="AM80">
        <v>2.3386557950323525</v>
      </c>
      <c r="AN80">
        <v>0</v>
      </c>
      <c r="AO80">
        <v>0</v>
      </c>
      <c r="AP80">
        <v>1.0104877269881027</v>
      </c>
      <c r="AQ80">
        <v>43.710727295136707</v>
      </c>
      <c r="AR80">
        <v>12.579167443957422</v>
      </c>
      <c r="AS80">
        <v>3.537101921102066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45.689804541115784</v>
      </c>
      <c r="BB80">
        <f t="shared" si="1"/>
        <v>1047.367720365962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510.08246601856513</v>
      </c>
      <c r="L81">
        <v>8.9751648032577016</v>
      </c>
      <c r="M81">
        <v>62.638852624109198</v>
      </c>
      <c r="N81">
        <v>51.12500013135751</v>
      </c>
      <c r="O81">
        <v>72.140624762665738</v>
      </c>
      <c r="P81">
        <v>23.178256386233514</v>
      </c>
      <c r="Q81">
        <v>9.453395284684488</v>
      </c>
      <c r="R81">
        <v>18.289944118945147</v>
      </c>
      <c r="S81">
        <v>11.416845870646016</v>
      </c>
      <c r="T81">
        <v>0</v>
      </c>
      <c r="U81">
        <v>51.649963519548159</v>
      </c>
      <c r="V81">
        <v>7.9495460689080195</v>
      </c>
      <c r="W81">
        <v>16.583049737167446</v>
      </c>
      <c r="X81">
        <v>64.648708227287969</v>
      </c>
      <c r="Y81">
        <v>0</v>
      </c>
      <c r="Z81">
        <v>2.8441610194113962</v>
      </c>
      <c r="AA81">
        <v>0</v>
      </c>
      <c r="AB81">
        <v>1.4794814329993737</v>
      </c>
      <c r="AC81">
        <v>0</v>
      </c>
      <c r="AD81">
        <v>0</v>
      </c>
      <c r="AE81">
        <v>6.8298803836359836</v>
      </c>
      <c r="AF81">
        <v>18.577294661344187</v>
      </c>
      <c r="AG81">
        <v>30.07676727144646</v>
      </c>
      <c r="AH81">
        <v>10.356383376121894</v>
      </c>
      <c r="AI81">
        <v>0</v>
      </c>
      <c r="AJ81">
        <v>0</v>
      </c>
      <c r="AK81">
        <v>23.478344876017527</v>
      </c>
      <c r="AL81">
        <v>9.5150008774699817</v>
      </c>
      <c r="AM81">
        <v>0.41339861365059488</v>
      </c>
      <c r="AN81">
        <v>0</v>
      </c>
      <c r="AO81">
        <v>0</v>
      </c>
      <c r="AP81">
        <v>1.0104877269881027</v>
      </c>
      <c r="AQ81">
        <v>43.710727295136707</v>
      </c>
      <c r="AR81">
        <v>7.2572120926737629</v>
      </c>
      <c r="AS81">
        <v>3.537101921102066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44.609714870437365</v>
      </c>
      <c r="BB81">
        <f t="shared" si="1"/>
        <v>1022.608344230937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510.08246601856513</v>
      </c>
      <c r="L82">
        <v>8.975130375638944</v>
      </c>
      <c r="M82">
        <v>62.638852624109198</v>
      </c>
      <c r="N82">
        <v>51.12500013135751</v>
      </c>
      <c r="O82">
        <v>72.140624762665738</v>
      </c>
      <c r="P82">
        <v>23.178256386233514</v>
      </c>
      <c r="Q82">
        <v>9.453395284684488</v>
      </c>
      <c r="R82">
        <v>18.289944118945147</v>
      </c>
      <c r="S82">
        <v>11.416845870646016</v>
      </c>
      <c r="T82">
        <v>0</v>
      </c>
      <c r="U82">
        <v>51.649963519548159</v>
      </c>
      <c r="V82">
        <v>7.9495460689080195</v>
      </c>
      <c r="W82">
        <v>16.583049737167446</v>
      </c>
      <c r="X82">
        <v>64.648708227287969</v>
      </c>
      <c r="Y82">
        <v>0</v>
      </c>
      <c r="Z82">
        <v>2.8441610194113962</v>
      </c>
      <c r="AA82">
        <v>0</v>
      </c>
      <c r="AB82">
        <v>1.4794814329993737</v>
      </c>
      <c r="AC82">
        <v>0</v>
      </c>
      <c r="AD82">
        <v>0</v>
      </c>
      <c r="AE82">
        <v>0</v>
      </c>
      <c r="AF82">
        <v>18.577294661344187</v>
      </c>
      <c r="AG82">
        <v>30.07676727144646</v>
      </c>
      <c r="AH82">
        <v>9.3500948075558323</v>
      </c>
      <c r="AI82">
        <v>0</v>
      </c>
      <c r="AJ82">
        <v>0</v>
      </c>
      <c r="AK82">
        <v>23.478344876017527</v>
      </c>
      <c r="AL82">
        <v>9.5150008774699817</v>
      </c>
      <c r="AM82">
        <v>0</v>
      </c>
      <c r="AN82">
        <v>0</v>
      </c>
      <c r="AO82">
        <v>0</v>
      </c>
      <c r="AP82">
        <v>1.0104877269881027</v>
      </c>
      <c r="AQ82">
        <v>37.649624580880825</v>
      </c>
      <c r="AR82">
        <v>5.8057697658108953</v>
      </c>
      <c r="AS82">
        <v>3.537101921102066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43.950857124391518</v>
      </c>
      <c r="BB82">
        <f t="shared" si="1"/>
        <v>1007.5050549423928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450.01417741042769</v>
      </c>
      <c r="L83">
        <v>0</v>
      </c>
      <c r="M83">
        <v>62.638852624109198</v>
      </c>
      <c r="N83">
        <v>51.12500013135751</v>
      </c>
      <c r="O83">
        <v>72.140624762665738</v>
      </c>
      <c r="P83">
        <v>23.609619787166466</v>
      </c>
      <c r="Q83">
        <v>9.453395284684488</v>
      </c>
      <c r="R83">
        <v>18.289944118945147</v>
      </c>
      <c r="S83">
        <v>11.416845870646016</v>
      </c>
      <c r="T83">
        <v>0</v>
      </c>
      <c r="U83">
        <v>51.649963519548159</v>
      </c>
      <c r="V83">
        <v>7.9495460689080195</v>
      </c>
      <c r="W83">
        <v>19.97732410571815</v>
      </c>
      <c r="X83">
        <v>64.648708227287969</v>
      </c>
      <c r="Y83">
        <v>0</v>
      </c>
      <c r="Z83">
        <v>0.48206118973074513</v>
      </c>
      <c r="AA83">
        <v>0</v>
      </c>
      <c r="AB83">
        <v>1.4794814329993737</v>
      </c>
      <c r="AC83">
        <v>0</v>
      </c>
      <c r="AD83">
        <v>0</v>
      </c>
      <c r="AE83">
        <v>0</v>
      </c>
      <c r="AF83">
        <v>18.577294661344187</v>
      </c>
      <c r="AG83">
        <v>30.07676727144646</v>
      </c>
      <c r="AH83">
        <v>2.6834352851179295</v>
      </c>
      <c r="AI83">
        <v>0</v>
      </c>
      <c r="AJ83">
        <v>0</v>
      </c>
      <c r="AK83">
        <v>23.478344876017527</v>
      </c>
      <c r="AL83">
        <v>9.5150008774699817</v>
      </c>
      <c r="AM83">
        <v>0</v>
      </c>
      <c r="AN83">
        <v>0</v>
      </c>
      <c r="AO83">
        <v>0</v>
      </c>
      <c r="AP83">
        <v>1.2911787877269882</v>
      </c>
      <c r="AQ83">
        <v>32.783045646629098</v>
      </c>
      <c r="AR83">
        <v>7.7410260488415776</v>
      </c>
      <c r="AS83">
        <v>3.537101921102066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40.736555328233379</v>
      </c>
      <c r="BB83">
        <f t="shared" si="1"/>
        <v>933.82218458165732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447.02316861476373</v>
      </c>
      <c r="L84">
        <v>0</v>
      </c>
      <c r="M84">
        <v>62.638852624109198</v>
      </c>
      <c r="N84">
        <v>51.12500013135751</v>
      </c>
      <c r="O84">
        <v>72.140624762665738</v>
      </c>
      <c r="P84">
        <v>23.609619787166466</v>
      </c>
      <c r="Q84">
        <v>9.453395284684488</v>
      </c>
      <c r="R84">
        <v>18.289944118945147</v>
      </c>
      <c r="S84">
        <v>11.416845870646016</v>
      </c>
      <c r="T84">
        <v>0</v>
      </c>
      <c r="U84">
        <v>51.649963519548159</v>
      </c>
      <c r="V84">
        <v>7.9495460689080195</v>
      </c>
      <c r="W84">
        <v>19.97732410571815</v>
      </c>
      <c r="X84">
        <v>64.648708227287969</v>
      </c>
      <c r="Y84">
        <v>0</v>
      </c>
      <c r="Z84">
        <v>0</v>
      </c>
      <c r="AA84">
        <v>0</v>
      </c>
      <c r="AB84">
        <v>1.4794814329993737</v>
      </c>
      <c r="AC84">
        <v>0</v>
      </c>
      <c r="AD84">
        <v>0</v>
      </c>
      <c r="AE84">
        <v>0</v>
      </c>
      <c r="AF84">
        <v>18.577294661344187</v>
      </c>
      <c r="AG84">
        <v>30.07676727144646</v>
      </c>
      <c r="AH84">
        <v>0</v>
      </c>
      <c r="AI84">
        <v>0</v>
      </c>
      <c r="AJ84">
        <v>0</v>
      </c>
      <c r="AK84">
        <v>23.478344876017527</v>
      </c>
      <c r="AL84">
        <v>9.5150008774699817</v>
      </c>
      <c r="AM84">
        <v>0</v>
      </c>
      <c r="AN84">
        <v>0</v>
      </c>
      <c r="AO84">
        <v>0</v>
      </c>
      <c r="AP84">
        <v>1.2911787877269882</v>
      </c>
      <c r="AQ84">
        <v>32.783045646629098</v>
      </c>
      <c r="AR84">
        <v>7.7410260488415776</v>
      </c>
      <c r="AS84">
        <v>3.537101921102066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40.479213407925954</v>
      </c>
      <c r="BB84">
        <f t="shared" si="1"/>
        <v>927.92302123145203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451.01311951700569</v>
      </c>
      <c r="L85">
        <v>0</v>
      </c>
      <c r="M85">
        <v>62.638852624109198</v>
      </c>
      <c r="N85">
        <v>51.12500013135751</v>
      </c>
      <c r="O85">
        <v>72.140624762665738</v>
      </c>
      <c r="P85">
        <v>23.609619787166466</v>
      </c>
      <c r="Q85">
        <v>9.453395284684488</v>
      </c>
      <c r="R85">
        <v>18.289944118945147</v>
      </c>
      <c r="S85">
        <v>11.416845870646016</v>
      </c>
      <c r="T85">
        <v>0</v>
      </c>
      <c r="U85">
        <v>51.649963519548159</v>
      </c>
      <c r="V85">
        <v>7.9495460689080195</v>
      </c>
      <c r="W85">
        <v>19.97732410571815</v>
      </c>
      <c r="X85">
        <v>64.648708227287969</v>
      </c>
      <c r="Y85">
        <v>0</v>
      </c>
      <c r="Z85">
        <v>0</v>
      </c>
      <c r="AA85">
        <v>0</v>
      </c>
      <c r="AB85">
        <v>1.4794814329993737</v>
      </c>
      <c r="AC85">
        <v>0</v>
      </c>
      <c r="AD85">
        <v>0</v>
      </c>
      <c r="AE85">
        <v>0</v>
      </c>
      <c r="AF85">
        <v>18.577294661344187</v>
      </c>
      <c r="AG85">
        <v>30.07676727144646</v>
      </c>
      <c r="AH85">
        <v>0</v>
      </c>
      <c r="AI85">
        <v>0</v>
      </c>
      <c r="AJ85">
        <v>0</v>
      </c>
      <c r="AK85">
        <v>23.478344876017527</v>
      </c>
      <c r="AL85">
        <v>9.5150008774699817</v>
      </c>
      <c r="AM85">
        <v>0</v>
      </c>
      <c r="AN85">
        <v>0</v>
      </c>
      <c r="AO85">
        <v>0</v>
      </c>
      <c r="AP85">
        <v>1.2911787877269882</v>
      </c>
      <c r="AQ85">
        <v>32.783045646629098</v>
      </c>
      <c r="AR85">
        <v>7.7410260488415776</v>
      </c>
      <c r="AS85">
        <v>3.537101921102066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40.645993355639632</v>
      </c>
      <c r="BB85">
        <f t="shared" si="1"/>
        <v>931.74619218598036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459.99485796993736</v>
      </c>
      <c r="L86">
        <v>0</v>
      </c>
      <c r="M86">
        <v>62.638852624109198</v>
      </c>
      <c r="N86">
        <v>51.12500013135751</v>
      </c>
      <c r="O86">
        <v>72.140624762665738</v>
      </c>
      <c r="P86">
        <v>23.609619787166466</v>
      </c>
      <c r="Q86">
        <v>9.453395284684488</v>
      </c>
      <c r="R86">
        <v>18.289944118945147</v>
      </c>
      <c r="S86">
        <v>11.416845870646016</v>
      </c>
      <c r="T86">
        <v>0</v>
      </c>
      <c r="U86">
        <v>51.649963519548159</v>
      </c>
      <c r="V86">
        <v>7.9495460689080195</v>
      </c>
      <c r="W86">
        <v>19.97732410571815</v>
      </c>
      <c r="X86">
        <v>64.648708227287969</v>
      </c>
      <c r="Y86">
        <v>0</v>
      </c>
      <c r="Z86">
        <v>0</v>
      </c>
      <c r="AA86">
        <v>0</v>
      </c>
      <c r="AB86">
        <v>1.4794814329993737</v>
      </c>
      <c r="AC86">
        <v>0</v>
      </c>
      <c r="AD86">
        <v>0</v>
      </c>
      <c r="AE86">
        <v>0</v>
      </c>
      <c r="AF86">
        <v>18.577294661344187</v>
      </c>
      <c r="AG86">
        <v>30.07676727144646</v>
      </c>
      <c r="AH86">
        <v>0</v>
      </c>
      <c r="AI86">
        <v>0</v>
      </c>
      <c r="AJ86">
        <v>0</v>
      </c>
      <c r="AK86">
        <v>23.478344876017527</v>
      </c>
      <c r="AL86">
        <v>9.5150008774699817</v>
      </c>
      <c r="AM86">
        <v>0</v>
      </c>
      <c r="AN86">
        <v>0</v>
      </c>
      <c r="AO86">
        <v>0</v>
      </c>
      <c r="AP86">
        <v>1.2911787877269882</v>
      </c>
      <c r="AQ86">
        <v>21.855363297015238</v>
      </c>
      <c r="AR86">
        <v>7.7410260488415776</v>
      </c>
      <c r="AS86">
        <v>3.537101921102066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40.56465290075834</v>
      </c>
      <c r="BB86">
        <f t="shared" si="1"/>
        <v>929.88158874417945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481.94544302176405</v>
      </c>
      <c r="L87">
        <v>0</v>
      </c>
      <c r="M87">
        <v>62.638852624109198</v>
      </c>
      <c r="N87">
        <v>51.12500013135751</v>
      </c>
      <c r="O87">
        <v>72.140624762665738</v>
      </c>
      <c r="P87">
        <v>23.609619787166466</v>
      </c>
      <c r="Q87">
        <v>9.453395284684488</v>
      </c>
      <c r="R87">
        <v>18.289944118945147</v>
      </c>
      <c r="S87">
        <v>11.416845870646016</v>
      </c>
      <c r="T87">
        <v>0</v>
      </c>
      <c r="U87">
        <v>51.649963519548159</v>
      </c>
      <c r="V87">
        <v>7.9495460689080195</v>
      </c>
      <c r="W87">
        <v>19.97732410571815</v>
      </c>
      <c r="X87">
        <v>64.648708227287969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18.577294661344187</v>
      </c>
      <c r="AG87">
        <v>30.07676727144646</v>
      </c>
      <c r="AH87">
        <v>0</v>
      </c>
      <c r="AI87">
        <v>0</v>
      </c>
      <c r="AJ87">
        <v>0</v>
      </c>
      <c r="AK87">
        <v>23.478344876017527</v>
      </c>
      <c r="AL87">
        <v>9.5150008774699817</v>
      </c>
      <c r="AM87">
        <v>0</v>
      </c>
      <c r="AN87">
        <v>0</v>
      </c>
      <c r="AO87">
        <v>0</v>
      </c>
      <c r="AP87">
        <v>1.2911787877269882</v>
      </c>
      <c r="AQ87">
        <v>20.351148270507203</v>
      </c>
      <c r="AR87">
        <v>7.7410260488415776</v>
      </c>
      <c r="AS87">
        <v>3.537101921102066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41.357468843917268</v>
      </c>
      <c r="BB87">
        <f t="shared" si="1"/>
        <v>948.05566139333985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484.9393361727233</v>
      </c>
      <c r="L88">
        <v>0</v>
      </c>
      <c r="M88">
        <v>62.638852624109198</v>
      </c>
      <c r="N88">
        <v>51.12500013135751</v>
      </c>
      <c r="O88">
        <v>72.140624762665738</v>
      </c>
      <c r="P88">
        <v>23.609619787166466</v>
      </c>
      <c r="Q88">
        <v>9.453395284684488</v>
      </c>
      <c r="R88">
        <v>18.289944118945147</v>
      </c>
      <c r="S88">
        <v>11.416845870646016</v>
      </c>
      <c r="T88">
        <v>0</v>
      </c>
      <c r="U88">
        <v>51.649963519548159</v>
      </c>
      <c r="V88">
        <v>7.9495460689080195</v>
      </c>
      <c r="W88">
        <v>19.97732410571815</v>
      </c>
      <c r="X88">
        <v>64.648708227287969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18.577294661344187</v>
      </c>
      <c r="AG88">
        <v>30.07676727144646</v>
      </c>
      <c r="AH88">
        <v>0</v>
      </c>
      <c r="AI88">
        <v>0</v>
      </c>
      <c r="AJ88">
        <v>0</v>
      </c>
      <c r="AK88">
        <v>23.478344876017527</v>
      </c>
      <c r="AL88">
        <v>9.5150008774699817</v>
      </c>
      <c r="AM88">
        <v>0</v>
      </c>
      <c r="AN88">
        <v>0</v>
      </c>
      <c r="AO88">
        <v>0</v>
      </c>
      <c r="AP88">
        <v>1.2911787877269882</v>
      </c>
      <c r="AQ88">
        <v>10.175574135253601</v>
      </c>
      <c r="AR88">
        <v>7.7410260488415776</v>
      </c>
      <c r="AS88">
        <v>3.537101921102066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41.057274578773765</v>
      </c>
      <c r="BB88">
        <f t="shared" si="1"/>
        <v>941.17417467418886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491.9232553542675</v>
      </c>
      <c r="L89">
        <v>0</v>
      </c>
      <c r="M89">
        <v>62.638852624109198</v>
      </c>
      <c r="N89">
        <v>51.12500013135751</v>
      </c>
      <c r="O89">
        <v>72.140624762665738</v>
      </c>
      <c r="P89">
        <v>23.609619787166466</v>
      </c>
      <c r="Q89">
        <v>9.453395284684488</v>
      </c>
      <c r="R89">
        <v>18.289944118945147</v>
      </c>
      <c r="S89">
        <v>11.416845870646016</v>
      </c>
      <c r="T89">
        <v>0</v>
      </c>
      <c r="U89">
        <v>51.649963519548159</v>
      </c>
      <c r="V89">
        <v>7.9495460689080195</v>
      </c>
      <c r="W89">
        <v>19.97732410571815</v>
      </c>
      <c r="X89">
        <v>64.648708227287969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12.384863343665206</v>
      </c>
      <c r="AG89">
        <v>30.07676727144646</v>
      </c>
      <c r="AH89">
        <v>0</v>
      </c>
      <c r="AI89">
        <v>0</v>
      </c>
      <c r="AJ89">
        <v>0</v>
      </c>
      <c r="AK89">
        <v>23.478344876017527</v>
      </c>
      <c r="AL89">
        <v>9.5150008774699817</v>
      </c>
      <c r="AM89">
        <v>0</v>
      </c>
      <c r="AN89">
        <v>0</v>
      </c>
      <c r="AO89">
        <v>0</v>
      </c>
      <c r="AP89">
        <v>1.2911787877269882</v>
      </c>
      <c r="AQ89">
        <v>0</v>
      </c>
      <c r="AR89">
        <v>4.8381413951158416</v>
      </c>
      <c r="AS89">
        <v>3.537101921102066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40.543679194104044</v>
      </c>
      <c r="BB89">
        <f t="shared" si="1"/>
        <v>929.4007991337445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488.92936379144294</v>
      </c>
      <c r="L90">
        <v>0</v>
      </c>
      <c r="M90">
        <v>62.638852624109198</v>
      </c>
      <c r="N90">
        <v>51.12500013135751</v>
      </c>
      <c r="O90">
        <v>72.140624762665738</v>
      </c>
      <c r="P90">
        <v>23.609619787166466</v>
      </c>
      <c r="Q90">
        <v>9.453395284684488</v>
      </c>
      <c r="R90">
        <v>18.289944118945147</v>
      </c>
      <c r="S90">
        <v>11.416845870646016</v>
      </c>
      <c r="T90">
        <v>0</v>
      </c>
      <c r="U90">
        <v>51.649963519548159</v>
      </c>
      <c r="V90">
        <v>7.9495460689080195</v>
      </c>
      <c r="W90">
        <v>19.97732410571815</v>
      </c>
      <c r="X90">
        <v>64.648708227287969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12.384863343665206</v>
      </c>
      <c r="AG90">
        <v>30.07676727144646</v>
      </c>
      <c r="AH90">
        <v>0</v>
      </c>
      <c r="AI90">
        <v>0</v>
      </c>
      <c r="AJ90">
        <v>0</v>
      </c>
      <c r="AK90">
        <v>23.478344876017527</v>
      </c>
      <c r="AL90">
        <v>9.5150008774699817</v>
      </c>
      <c r="AM90">
        <v>0</v>
      </c>
      <c r="AN90">
        <v>0</v>
      </c>
      <c r="AO90">
        <v>0</v>
      </c>
      <c r="AP90">
        <v>1.2911787877269882</v>
      </c>
      <c r="AQ90">
        <v>0</v>
      </c>
      <c r="AR90">
        <v>4.8381413951158416</v>
      </c>
      <c r="AS90">
        <v>3.537101921102066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40.418534526777961</v>
      </c>
      <c r="BB90">
        <f t="shared" si="1"/>
        <v>926.53205223824591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488.92936379144294</v>
      </c>
      <c r="L91">
        <v>0</v>
      </c>
      <c r="M91">
        <v>62.638852624109198</v>
      </c>
      <c r="N91">
        <v>51.12500013135751</v>
      </c>
      <c r="O91">
        <v>72.140624762665738</v>
      </c>
      <c r="P91">
        <v>23.609619787166466</v>
      </c>
      <c r="Q91">
        <v>9.453395284684488</v>
      </c>
      <c r="R91">
        <v>18.289944118945147</v>
      </c>
      <c r="S91">
        <v>11.416845870646016</v>
      </c>
      <c r="T91">
        <v>0</v>
      </c>
      <c r="U91">
        <v>51.649963519548159</v>
      </c>
      <c r="V91">
        <v>7.9495460689080195</v>
      </c>
      <c r="W91">
        <v>19.97732410571815</v>
      </c>
      <c r="X91">
        <v>64.648708227287969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12.384863343665206</v>
      </c>
      <c r="AG91">
        <v>30.07676727144646</v>
      </c>
      <c r="AH91">
        <v>0</v>
      </c>
      <c r="AI91">
        <v>0</v>
      </c>
      <c r="AJ91">
        <v>0</v>
      </c>
      <c r="AK91">
        <v>23.478344876017527</v>
      </c>
      <c r="AL91">
        <v>9.5150008774699817</v>
      </c>
      <c r="AM91">
        <v>0</v>
      </c>
      <c r="AN91">
        <v>0</v>
      </c>
      <c r="AO91">
        <v>0</v>
      </c>
      <c r="AP91">
        <v>1.2911787877269882</v>
      </c>
      <c r="AQ91">
        <v>0</v>
      </c>
      <c r="AR91">
        <v>4.8381413951158416</v>
      </c>
      <c r="AS91">
        <v>3.537101921102066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40.418534526777961</v>
      </c>
      <c r="BB91">
        <f t="shared" si="1"/>
        <v>926.53205223824591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480.946554893366</v>
      </c>
      <c r="L92">
        <v>0</v>
      </c>
      <c r="M92">
        <v>62.638852624109198</v>
      </c>
      <c r="N92">
        <v>51.12500013135751</v>
      </c>
      <c r="O92">
        <v>72.140624762665738</v>
      </c>
      <c r="P92">
        <v>23.609619787166466</v>
      </c>
      <c r="Q92">
        <v>9.453395284684488</v>
      </c>
      <c r="R92">
        <v>18.289944118945147</v>
      </c>
      <c r="S92">
        <v>11.416845870646016</v>
      </c>
      <c r="T92">
        <v>0</v>
      </c>
      <c r="U92">
        <v>51.649963519548159</v>
      </c>
      <c r="V92">
        <v>7.9495460689080195</v>
      </c>
      <c r="W92">
        <v>19.97732410571815</v>
      </c>
      <c r="X92">
        <v>64.648708227287969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12.384863343665206</v>
      </c>
      <c r="AG92">
        <v>30.07676727144646</v>
      </c>
      <c r="AH92">
        <v>0</v>
      </c>
      <c r="AI92">
        <v>0</v>
      </c>
      <c r="AJ92">
        <v>0</v>
      </c>
      <c r="AK92">
        <v>23.478344876017527</v>
      </c>
      <c r="AL92">
        <v>9.5150008774699817</v>
      </c>
      <c r="AM92">
        <v>0</v>
      </c>
      <c r="AN92">
        <v>0</v>
      </c>
      <c r="AO92">
        <v>0</v>
      </c>
      <c r="AP92">
        <v>1.2911787877269882</v>
      </c>
      <c r="AQ92">
        <v>0</v>
      </c>
      <c r="AR92">
        <v>4.8381413951158416</v>
      </c>
      <c r="AS92">
        <v>3.537101921102066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40.084853114838353</v>
      </c>
      <c r="BB92">
        <f t="shared" si="1"/>
        <v>918.88292475210869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497.43508586289465</v>
      </c>
      <c r="L93">
        <v>0</v>
      </c>
      <c r="M93">
        <v>62.638852624109198</v>
      </c>
      <c r="N93">
        <v>51.12500013135751</v>
      </c>
      <c r="O93">
        <v>72.140624762665738</v>
      </c>
      <c r="P93">
        <v>23.609619787166466</v>
      </c>
      <c r="Q93">
        <v>9.450000867269079</v>
      </c>
      <c r="R93">
        <v>18.506017651767952</v>
      </c>
      <c r="S93">
        <v>11.417792242960241</v>
      </c>
      <c r="T93">
        <v>0</v>
      </c>
      <c r="U93">
        <v>51.649963519548159</v>
      </c>
      <c r="V93">
        <v>7.9453014991912925</v>
      </c>
      <c r="W93">
        <v>19.97732410571815</v>
      </c>
      <c r="X93">
        <v>64.648708227287969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6.1924313176789818</v>
      </c>
      <c r="AG93">
        <v>30.07676727144646</v>
      </c>
      <c r="AH93">
        <v>0</v>
      </c>
      <c r="AI93">
        <v>0</v>
      </c>
      <c r="AJ93">
        <v>0</v>
      </c>
      <c r="AK93">
        <v>23.478344876017527</v>
      </c>
      <c r="AL93">
        <v>9.5150008774699817</v>
      </c>
      <c r="AM93">
        <v>0</v>
      </c>
      <c r="AN93">
        <v>0</v>
      </c>
      <c r="AO93">
        <v>0</v>
      </c>
      <c r="AP93">
        <v>1.2911787877269882</v>
      </c>
      <c r="AQ93">
        <v>0</v>
      </c>
      <c r="AR93">
        <v>4.8381413951158416</v>
      </c>
      <c r="AS93">
        <v>3.537101921102066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40.523982173050996</v>
      </c>
      <c r="BB93">
        <f t="shared" si="1"/>
        <v>928.94927555544314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445.02067724142296</v>
      </c>
      <c r="L94">
        <v>0</v>
      </c>
      <c r="M94">
        <v>62.638852624109198</v>
      </c>
      <c r="N94">
        <v>51.12500013135751</v>
      </c>
      <c r="O94">
        <v>72.140624762665738</v>
      </c>
      <c r="P94">
        <v>23.609619787166466</v>
      </c>
      <c r="Q94">
        <v>9.4515168906168228</v>
      </c>
      <c r="R94">
        <v>18.471789987782447</v>
      </c>
      <c r="S94">
        <v>11.618350388929672</v>
      </c>
      <c r="T94">
        <v>0</v>
      </c>
      <c r="U94">
        <v>51.649963519548159</v>
      </c>
      <c r="V94">
        <v>7.9496389062826127</v>
      </c>
      <c r="W94">
        <v>19.979764967247721</v>
      </c>
      <c r="X94">
        <v>64.644816344966969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6.1924313176789818</v>
      </c>
      <c r="AG94">
        <v>30.07676727144646</v>
      </c>
      <c r="AH94">
        <v>0</v>
      </c>
      <c r="AI94">
        <v>0</v>
      </c>
      <c r="AJ94">
        <v>0</v>
      </c>
      <c r="AK94">
        <v>23.478344876017527</v>
      </c>
      <c r="AL94">
        <v>9.5150008774699817</v>
      </c>
      <c r="AM94">
        <v>0</v>
      </c>
      <c r="AN94">
        <v>0</v>
      </c>
      <c r="AO94">
        <v>0</v>
      </c>
      <c r="AP94">
        <v>1.2911787877269882</v>
      </c>
      <c r="AQ94">
        <v>0</v>
      </c>
      <c r="AR94">
        <v>4.8381413951158416</v>
      </c>
      <c r="AS94">
        <v>3.537101921102066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38.340196527543696</v>
      </c>
      <c r="BB94">
        <f t="shared" si="1"/>
        <v>878.88938547111047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385.15148573762536</v>
      </c>
      <c r="L95">
        <v>0</v>
      </c>
      <c r="M95">
        <v>62.638852624109198</v>
      </c>
      <c r="N95">
        <v>51.12500013135751</v>
      </c>
      <c r="O95">
        <v>72.140624762665738</v>
      </c>
      <c r="P95">
        <v>23.609619787166466</v>
      </c>
      <c r="Q95">
        <v>9.4515168906168228</v>
      </c>
      <c r="R95">
        <v>18.515676104644626</v>
      </c>
      <c r="S95">
        <v>11.636339859159461</v>
      </c>
      <c r="T95">
        <v>0</v>
      </c>
      <c r="U95">
        <v>51.649963519548159</v>
      </c>
      <c r="V95">
        <v>7.9496389062826127</v>
      </c>
      <c r="W95">
        <v>19.979764967247721</v>
      </c>
      <c r="X95">
        <v>64.644816344966969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6.1924313176789818</v>
      </c>
      <c r="AG95">
        <v>30.07676727144646</v>
      </c>
      <c r="AH95">
        <v>0</v>
      </c>
      <c r="AI95">
        <v>0</v>
      </c>
      <c r="AJ95">
        <v>0</v>
      </c>
      <c r="AK95">
        <v>23.478344876017527</v>
      </c>
      <c r="AL95">
        <v>9.5150008774699817</v>
      </c>
      <c r="AM95">
        <v>0</v>
      </c>
      <c r="AN95">
        <v>0</v>
      </c>
      <c r="AO95">
        <v>0</v>
      </c>
      <c r="AP95">
        <v>1.2911787877269882</v>
      </c>
      <c r="AQ95">
        <v>0</v>
      </c>
      <c r="AR95">
        <v>2.902884653725736</v>
      </c>
      <c r="AS95">
        <v>2.9475852398246709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35.734715193157882</v>
      </c>
      <c r="BB95">
        <f t="shared" si="1"/>
        <v>819.1627774661232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325.2841473203805</v>
      </c>
      <c r="L96">
        <v>0.78271619336308262</v>
      </c>
      <c r="M96">
        <v>62.638852624109198</v>
      </c>
      <c r="N96">
        <v>51.12500013135751</v>
      </c>
      <c r="O96">
        <v>72.140624762665738</v>
      </c>
      <c r="P96">
        <v>23.609619787166466</v>
      </c>
      <c r="Q96">
        <v>9.4515168906168228</v>
      </c>
      <c r="R96">
        <v>18.515676104644626</v>
      </c>
      <c r="S96">
        <v>11.636339859159461</v>
      </c>
      <c r="T96">
        <v>0</v>
      </c>
      <c r="U96">
        <v>51.649963519548159</v>
      </c>
      <c r="V96">
        <v>7.9496389062826127</v>
      </c>
      <c r="W96">
        <v>19.979764967247721</v>
      </c>
      <c r="X96">
        <v>64.644816344966969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6.1924313176789818</v>
      </c>
      <c r="AG96">
        <v>30.07676727144646</v>
      </c>
      <c r="AH96">
        <v>0</v>
      </c>
      <c r="AI96">
        <v>0</v>
      </c>
      <c r="AJ96">
        <v>0</v>
      </c>
      <c r="AK96">
        <v>23.478344876017527</v>
      </c>
      <c r="AL96">
        <v>9.5150008774699817</v>
      </c>
      <c r="AM96">
        <v>0</v>
      </c>
      <c r="AN96">
        <v>0</v>
      </c>
      <c r="AO96">
        <v>0</v>
      </c>
      <c r="AP96">
        <v>1.2911787877269882</v>
      </c>
      <c r="AQ96">
        <v>0</v>
      </c>
      <c r="AR96">
        <v>2.902884653725736</v>
      </c>
      <c r="AS96">
        <v>2.9475852398246709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33.264977984199675</v>
      </c>
      <c r="BB96">
        <f t="shared" si="1"/>
        <v>762.54789245119969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281.78065081658173</v>
      </c>
      <c r="L97">
        <v>0.78271619336308262</v>
      </c>
      <c r="M97">
        <v>62.638852624109198</v>
      </c>
      <c r="N97">
        <v>51.12500013135751</v>
      </c>
      <c r="O97">
        <v>72.140624762665738</v>
      </c>
      <c r="P97">
        <v>23.609619787166466</v>
      </c>
      <c r="Q97">
        <v>4.6524489992456859</v>
      </c>
      <c r="R97">
        <v>8.3496764988613101</v>
      </c>
      <c r="S97">
        <v>5.8675843499885421</v>
      </c>
      <c r="T97">
        <v>0</v>
      </c>
      <c r="U97">
        <v>51.649963519548159</v>
      </c>
      <c r="V97">
        <v>0</v>
      </c>
      <c r="W97">
        <v>19.979764967247721</v>
      </c>
      <c r="X97">
        <v>64.644816344966969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6.1924313176789818</v>
      </c>
      <c r="AG97">
        <v>30.07676727144646</v>
      </c>
      <c r="AH97">
        <v>0</v>
      </c>
      <c r="AI97">
        <v>0</v>
      </c>
      <c r="AJ97">
        <v>0</v>
      </c>
      <c r="AK97">
        <v>23.478344876017527</v>
      </c>
      <c r="AL97">
        <v>9.5150008774699817</v>
      </c>
      <c r="AM97">
        <v>0</v>
      </c>
      <c r="AN97">
        <v>0</v>
      </c>
      <c r="AO97">
        <v>0</v>
      </c>
      <c r="AP97">
        <v>1.2911787877269882</v>
      </c>
      <c r="AQ97">
        <v>0</v>
      </c>
      <c r="AR97">
        <v>2.902884653725736</v>
      </c>
      <c r="AS97">
        <v>2.9475852398246709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30.247563122393835</v>
      </c>
      <c r="BB97">
        <f t="shared" si="1"/>
        <v>693.37834889659871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281.7757807780369</v>
      </c>
      <c r="L98">
        <v>0.78271619336308262</v>
      </c>
      <c r="M98">
        <v>62.638852624109198</v>
      </c>
      <c r="N98">
        <v>51.12500013135751</v>
      </c>
      <c r="O98">
        <v>72.140624762665738</v>
      </c>
      <c r="P98">
        <v>23.609619787166466</v>
      </c>
      <c r="Q98">
        <v>4.6524489992456859</v>
      </c>
      <c r="R98">
        <v>8.3496764988613101</v>
      </c>
      <c r="S98">
        <v>5.8675843499885421</v>
      </c>
      <c r="T98">
        <v>0</v>
      </c>
      <c r="U98">
        <v>51.649963519548159</v>
      </c>
      <c r="V98">
        <v>0</v>
      </c>
      <c r="W98">
        <v>4.9873448937229758</v>
      </c>
      <c r="X98">
        <v>29.931559703754886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6.1924313176789818</v>
      </c>
      <c r="AG98">
        <v>30.07676727144646</v>
      </c>
      <c r="AH98">
        <v>0</v>
      </c>
      <c r="AI98">
        <v>0</v>
      </c>
      <c r="AJ98">
        <v>0</v>
      </c>
      <c r="AK98">
        <v>23.478344876017527</v>
      </c>
      <c r="AL98">
        <v>9.5150008774699817</v>
      </c>
      <c r="AM98">
        <v>0</v>
      </c>
      <c r="AN98">
        <v>0</v>
      </c>
      <c r="AO98">
        <v>0</v>
      </c>
      <c r="AP98">
        <v>1.2911787877269882</v>
      </c>
      <c r="AQ98">
        <v>0</v>
      </c>
      <c r="AR98">
        <v>4.8381413951158416</v>
      </c>
      <c r="AS98">
        <v>2.9475852398246709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28.25055599989679</v>
      </c>
      <c r="BB98">
        <f t="shared" si="1"/>
        <v>647.60006600720385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9.8367426835439407</v>
      </c>
      <c r="L99">
        <f t="shared" si="2"/>
        <v>8.5193640646077345E-2</v>
      </c>
      <c r="M99">
        <f t="shared" si="2"/>
        <v>1.5033324629786204</v>
      </c>
      <c r="N99">
        <f t="shared" si="2"/>
        <v>1.2270000031525785</v>
      </c>
      <c r="O99">
        <f t="shared" si="2"/>
        <v>1.7313749943039745</v>
      </c>
      <c r="P99">
        <f t="shared" si="2"/>
        <v>0.57280978053103626</v>
      </c>
      <c r="Q99">
        <f t="shared" si="2"/>
        <v>0.19488682144269259</v>
      </c>
      <c r="R99">
        <f t="shared" si="2"/>
        <v>0.3734563194619277</v>
      </c>
      <c r="S99">
        <f t="shared" si="2"/>
        <v>0.2366409976984902</v>
      </c>
      <c r="T99">
        <f t="shared" si="2"/>
        <v>0</v>
      </c>
      <c r="U99">
        <f t="shared" si="2"/>
        <v>1.2384057819699761</v>
      </c>
      <c r="V99">
        <f t="shared" si="2"/>
        <v>0.13911606469149221</v>
      </c>
      <c r="W99">
        <f t="shared" si="2"/>
        <v>0.35636046611762073</v>
      </c>
      <c r="X99">
        <f t="shared" si="2"/>
        <v>1.2498676691672155</v>
      </c>
      <c r="Y99">
        <f t="shared" si="2"/>
        <v>0</v>
      </c>
      <c r="Z99">
        <f t="shared" si="2"/>
        <v>2.7515088298685035E-2</v>
      </c>
      <c r="AA99">
        <f t="shared" si="2"/>
        <v>2.8816934026925499E-2</v>
      </c>
      <c r="AB99">
        <f t="shared" si="2"/>
        <v>4.5976365149238148E-2</v>
      </c>
      <c r="AC99">
        <f t="shared" si="2"/>
        <v>0</v>
      </c>
      <c r="AD99">
        <f t="shared" si="2"/>
        <v>5.1407437819218312E-2</v>
      </c>
      <c r="AE99">
        <f t="shared" si="2"/>
        <v>0.11947623513295767</v>
      </c>
      <c r="AF99">
        <f t="shared" si="2"/>
        <v>0.24212407156890539</v>
      </c>
      <c r="AG99">
        <f t="shared" si="2"/>
        <v>0.72184241451471476</v>
      </c>
      <c r="AH99">
        <f t="shared" si="2"/>
        <v>0.25995779650005219</v>
      </c>
      <c r="AI99">
        <f t="shared" si="2"/>
        <v>2.4001556241598828E-2</v>
      </c>
      <c r="AJ99">
        <f t="shared" si="2"/>
        <v>0</v>
      </c>
      <c r="AK99">
        <f t="shared" si="2"/>
        <v>0.56348027702442016</v>
      </c>
      <c r="AL99">
        <f t="shared" si="2"/>
        <v>0.2107140209183638</v>
      </c>
      <c r="AM99">
        <f t="shared" si="2"/>
        <v>2.1260507329367562E-2</v>
      </c>
      <c r="AN99">
        <f t="shared" si="2"/>
        <v>0</v>
      </c>
      <c r="AO99">
        <f t="shared" si="2"/>
        <v>0</v>
      </c>
      <c r="AP99">
        <f t="shared" si="2"/>
        <v>3.0202359075140885E-2</v>
      </c>
      <c r="AQ99">
        <f t="shared" si="2"/>
        <v>0.4291437797993109</v>
      </c>
      <c r="AR99">
        <f t="shared" si="2"/>
        <v>0.10917266098872885</v>
      </c>
      <c r="AS99">
        <f t="shared" si="2"/>
        <v>9.7491375882905532E-2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0.90822080965780361</v>
      </c>
      <c r="BB99">
        <f t="shared" si="1"/>
        <v>20.819549756318377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85.263801188995387</v>
      </c>
      <c r="L3">
        <v>17.167858186480601</v>
      </c>
      <c r="M3">
        <v>0</v>
      </c>
      <c r="N3">
        <v>29.554194809553881</v>
      </c>
      <c r="O3">
        <v>49.59994061868224</v>
      </c>
      <c r="P3">
        <v>60.826120112211839</v>
      </c>
      <c r="Q3">
        <v>2.8588434075207885</v>
      </c>
      <c r="R3">
        <v>4.1409035167984252</v>
      </c>
      <c r="S3">
        <v>3.3702641106488316</v>
      </c>
      <c r="T3">
        <v>0</v>
      </c>
      <c r="U3">
        <v>275.19307034022125</v>
      </c>
      <c r="V3">
        <v>0</v>
      </c>
      <c r="W3">
        <v>5.0549521835606575</v>
      </c>
      <c r="X3">
        <v>18.375237560943141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13.574871507201001</v>
      </c>
      <c r="AL3">
        <v>0.64779715282994399</v>
      </c>
      <c r="AM3">
        <v>0</v>
      </c>
      <c r="AN3">
        <v>0</v>
      </c>
      <c r="AO3">
        <v>0</v>
      </c>
      <c r="AP3">
        <v>1.7856351095804632</v>
      </c>
      <c r="AQ3">
        <v>0</v>
      </c>
      <c r="AR3">
        <v>1.1192058568148611</v>
      </c>
      <c r="AS3">
        <v>2.6251761511166767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23.874399041790081</v>
      </c>
      <c r="BB3">
        <f>SUM(B3:AZ3)-BA3</f>
        <v>547.28347277136993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85.254270124191791</v>
      </c>
      <c r="L4">
        <v>17.167858186480601</v>
      </c>
      <c r="M4">
        <v>0</v>
      </c>
      <c r="N4">
        <v>29.554194809553881</v>
      </c>
      <c r="O4">
        <v>49.59994061868224</v>
      </c>
      <c r="P4">
        <v>60.826120112211839</v>
      </c>
      <c r="Q4">
        <v>2.8588434075207885</v>
      </c>
      <c r="R4">
        <v>4.769750079878186</v>
      </c>
      <c r="S4">
        <v>3.3702641106488316</v>
      </c>
      <c r="T4">
        <v>0</v>
      </c>
      <c r="U4">
        <v>275.19307034022125</v>
      </c>
      <c r="V4">
        <v>0</v>
      </c>
      <c r="W4">
        <v>4.9868063859467648</v>
      </c>
      <c r="X4">
        <v>14.967125860989352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13.574871507201001</v>
      </c>
      <c r="AL4">
        <v>0.64779715282994399</v>
      </c>
      <c r="AM4">
        <v>0</v>
      </c>
      <c r="AN4">
        <v>0</v>
      </c>
      <c r="AO4">
        <v>0</v>
      </c>
      <c r="AP4">
        <v>1.7856351095804632</v>
      </c>
      <c r="AQ4">
        <v>0</v>
      </c>
      <c r="AR4">
        <v>1.1192058568148611</v>
      </c>
      <c r="AS4">
        <v>2.6251761511166767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23.754978866219687</v>
      </c>
      <c r="BB4">
        <f t="shared" ref="BB4:BB67" si="0">SUM(B4:AZ4)-BA4</f>
        <v>544.54595094764886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85.355620716509733</v>
      </c>
      <c r="L5">
        <v>17.167858186480601</v>
      </c>
      <c r="M5">
        <v>0</v>
      </c>
      <c r="N5">
        <v>29.554194809553881</v>
      </c>
      <c r="O5">
        <v>49.59994061868224</v>
      </c>
      <c r="P5">
        <v>60.826120112211839</v>
      </c>
      <c r="Q5">
        <v>2.8588434075207885</v>
      </c>
      <c r="R5">
        <v>4.769750079878186</v>
      </c>
      <c r="S5">
        <v>3.3702641106488316</v>
      </c>
      <c r="T5">
        <v>0</v>
      </c>
      <c r="U5">
        <v>275.19307034022125</v>
      </c>
      <c r="V5">
        <v>0</v>
      </c>
      <c r="W5">
        <v>4.9868063859467648</v>
      </c>
      <c r="X5">
        <v>14.967125860989352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13.574871507201001</v>
      </c>
      <c r="AL5">
        <v>0.64779715282994399</v>
      </c>
      <c r="AM5">
        <v>0</v>
      </c>
      <c r="AN5">
        <v>0</v>
      </c>
      <c r="AO5">
        <v>0</v>
      </c>
      <c r="AP5">
        <v>1.7856351095804632</v>
      </c>
      <c r="AQ5">
        <v>0</v>
      </c>
      <c r="AR5">
        <v>1.1192058568148611</v>
      </c>
      <c r="AS5">
        <v>2.6251761511166767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23.759215320978583</v>
      </c>
      <c r="BB5">
        <f t="shared" si="0"/>
        <v>544.64306508520792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85.346126381403678</v>
      </c>
      <c r="L6">
        <v>17.167858186480601</v>
      </c>
      <c r="M6">
        <v>0</v>
      </c>
      <c r="N6">
        <v>29.554194809553881</v>
      </c>
      <c r="O6">
        <v>49.59994061868224</v>
      </c>
      <c r="P6">
        <v>60.826120112211839</v>
      </c>
      <c r="Q6">
        <v>2.8588434075207885</v>
      </c>
      <c r="R6">
        <v>4.9877942624775473</v>
      </c>
      <c r="S6">
        <v>3.3702641106488316</v>
      </c>
      <c r="T6">
        <v>0</v>
      </c>
      <c r="U6">
        <v>275.19307034022125</v>
      </c>
      <c r="V6">
        <v>0</v>
      </c>
      <c r="W6">
        <v>4.9868063859467648</v>
      </c>
      <c r="X6">
        <v>14.967125860989352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13.574871507201001</v>
      </c>
      <c r="AL6">
        <v>0.64779715282994399</v>
      </c>
      <c r="AM6">
        <v>0</v>
      </c>
      <c r="AN6">
        <v>0</v>
      </c>
      <c r="AO6">
        <v>0</v>
      </c>
      <c r="AP6">
        <v>1.7856351095804632</v>
      </c>
      <c r="AQ6">
        <v>0</v>
      </c>
      <c r="AR6">
        <v>1.1192058568148611</v>
      </c>
      <c r="AS6">
        <v>2.6251761511166767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23.767932704603794</v>
      </c>
      <c r="BB6">
        <f t="shared" si="0"/>
        <v>544.84289754907593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85.355620716509733</v>
      </c>
      <c r="L7">
        <v>17.167858186480601</v>
      </c>
      <c r="M7">
        <v>0</v>
      </c>
      <c r="N7">
        <v>29.554194809553881</v>
      </c>
      <c r="O7">
        <v>49.59994061868224</v>
      </c>
      <c r="P7">
        <v>60.826120112211839</v>
      </c>
      <c r="Q7">
        <v>2.8588434075207885</v>
      </c>
      <c r="R7">
        <v>4.9877942624775473</v>
      </c>
      <c r="S7">
        <v>3.3702641106488316</v>
      </c>
      <c r="T7">
        <v>0</v>
      </c>
      <c r="U7">
        <v>275.19307034022125</v>
      </c>
      <c r="V7">
        <v>0</v>
      </c>
      <c r="W7">
        <v>4.9868063859467648</v>
      </c>
      <c r="X7">
        <v>14.967125860989352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13.574871507201001</v>
      </c>
      <c r="AL7">
        <v>0.64779715282994399</v>
      </c>
      <c r="AM7">
        <v>0</v>
      </c>
      <c r="AN7">
        <v>0</v>
      </c>
      <c r="AO7">
        <v>0</v>
      </c>
      <c r="AP7">
        <v>0.64932176163640143</v>
      </c>
      <c r="AQ7">
        <v>0</v>
      </c>
      <c r="AR7">
        <v>1.1192058568148611</v>
      </c>
      <c r="AS7">
        <v>2.6251761511166767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23.720831669867174</v>
      </c>
      <c r="BB7">
        <f t="shared" si="0"/>
        <v>543.76317957097467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85.33515328404836</v>
      </c>
      <c r="L8">
        <v>17.167858186480601</v>
      </c>
      <c r="M8">
        <v>0</v>
      </c>
      <c r="N8">
        <v>29.554194809553881</v>
      </c>
      <c r="O8">
        <v>49.59994061868224</v>
      </c>
      <c r="P8">
        <v>60.826120112211839</v>
      </c>
      <c r="Q8">
        <v>2.8588434075207885</v>
      </c>
      <c r="R8">
        <v>4.9877942624775473</v>
      </c>
      <c r="S8">
        <v>3.3702641106488316</v>
      </c>
      <c r="T8">
        <v>0</v>
      </c>
      <c r="U8">
        <v>275.19307034022125</v>
      </c>
      <c r="V8">
        <v>0</v>
      </c>
      <c r="W8">
        <v>4.9868063859467648</v>
      </c>
      <c r="X8">
        <v>14.967125860989352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13.574871507201001</v>
      </c>
      <c r="AL8">
        <v>0.64779715282994399</v>
      </c>
      <c r="AM8">
        <v>0</v>
      </c>
      <c r="AN8">
        <v>0</v>
      </c>
      <c r="AO8">
        <v>0</v>
      </c>
      <c r="AP8">
        <v>0.64932176163640143</v>
      </c>
      <c r="AQ8">
        <v>0</v>
      </c>
      <c r="AR8">
        <v>1.1192058568148611</v>
      </c>
      <c r="AS8">
        <v>2.6251761511166767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23.719976131190286</v>
      </c>
      <c r="BB8">
        <f t="shared" si="0"/>
        <v>543.74356767719019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85.344654576154824</v>
      </c>
      <c r="L9">
        <v>17.167858186480601</v>
      </c>
      <c r="M9">
        <v>0</v>
      </c>
      <c r="N9">
        <v>29.554194809553881</v>
      </c>
      <c r="O9">
        <v>49.59994061868224</v>
      </c>
      <c r="P9">
        <v>60.826120112211839</v>
      </c>
      <c r="Q9">
        <v>2.8588434075207885</v>
      </c>
      <c r="R9">
        <v>4.9877942624775473</v>
      </c>
      <c r="S9">
        <v>3.3702641106488316</v>
      </c>
      <c r="T9">
        <v>0</v>
      </c>
      <c r="U9">
        <v>275.19307034022125</v>
      </c>
      <c r="V9">
        <v>0</v>
      </c>
      <c r="W9">
        <v>4.9868063859467648</v>
      </c>
      <c r="X9">
        <v>14.967125860989352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13.574871507201001</v>
      </c>
      <c r="AL9">
        <v>0.64779715282994399</v>
      </c>
      <c r="AM9">
        <v>0</v>
      </c>
      <c r="AN9">
        <v>0</v>
      </c>
      <c r="AO9">
        <v>0</v>
      </c>
      <c r="AP9">
        <v>0.64932176163640143</v>
      </c>
      <c r="AQ9">
        <v>0</v>
      </c>
      <c r="AR9">
        <v>1.1192058568148611</v>
      </c>
      <c r="AS9">
        <v>2.6251761511166767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23.720373285200331</v>
      </c>
      <c r="BB9">
        <f t="shared" si="0"/>
        <v>543.75267181528659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85.33515328404836</v>
      </c>
      <c r="L10">
        <v>17.167858186480601</v>
      </c>
      <c r="M10">
        <v>0</v>
      </c>
      <c r="N10">
        <v>29.554194809553881</v>
      </c>
      <c r="O10">
        <v>49.59994061868224</v>
      </c>
      <c r="P10">
        <v>60.826120112211839</v>
      </c>
      <c r="Q10">
        <v>2.8588434075207885</v>
      </c>
      <c r="R10">
        <v>4.9877942624775473</v>
      </c>
      <c r="S10">
        <v>3.3702641106488316</v>
      </c>
      <c r="T10">
        <v>0</v>
      </c>
      <c r="U10">
        <v>275.19307034022125</v>
      </c>
      <c r="V10">
        <v>0</v>
      </c>
      <c r="W10">
        <v>4.9868063859467648</v>
      </c>
      <c r="X10">
        <v>14.967125860989352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13.574871507201001</v>
      </c>
      <c r="AL10">
        <v>0.64779715282994399</v>
      </c>
      <c r="AM10">
        <v>0</v>
      </c>
      <c r="AN10">
        <v>0</v>
      </c>
      <c r="AO10">
        <v>0</v>
      </c>
      <c r="AP10">
        <v>0.64932176163640143</v>
      </c>
      <c r="AQ10">
        <v>0</v>
      </c>
      <c r="AR10">
        <v>1.1192058568148611</v>
      </c>
      <c r="AS10">
        <v>2.6251761511166767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23.719976131190286</v>
      </c>
      <c r="BB10">
        <f t="shared" si="0"/>
        <v>543.74356767719019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85.344654576154824</v>
      </c>
      <c r="L11">
        <v>17.167858186480601</v>
      </c>
      <c r="M11">
        <v>0</v>
      </c>
      <c r="N11">
        <v>29.554194809553881</v>
      </c>
      <c r="O11">
        <v>49.59994061868224</v>
      </c>
      <c r="P11">
        <v>60.826120112211839</v>
      </c>
      <c r="Q11">
        <v>2.8588434075207885</v>
      </c>
      <c r="R11">
        <v>4.9877942624775473</v>
      </c>
      <c r="S11">
        <v>3.3702641106488316</v>
      </c>
      <c r="T11">
        <v>0</v>
      </c>
      <c r="U11">
        <v>275.19307034022125</v>
      </c>
      <c r="V11">
        <v>0</v>
      </c>
      <c r="W11">
        <v>4.9868063859467648</v>
      </c>
      <c r="X11">
        <v>14.967125860989352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13.574871507201001</v>
      </c>
      <c r="AL11">
        <v>3.2389857641497204</v>
      </c>
      <c r="AM11">
        <v>0</v>
      </c>
      <c r="AN11">
        <v>0</v>
      </c>
      <c r="AO11">
        <v>0</v>
      </c>
      <c r="AP11">
        <v>0.64932176163640143</v>
      </c>
      <c r="AQ11">
        <v>0</v>
      </c>
      <c r="AR11">
        <v>1.1192058568148611</v>
      </c>
      <c r="AS11">
        <v>1.2955415529117096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23.773106242948533</v>
      </c>
      <c r="BB11">
        <f t="shared" si="0"/>
        <v>544.96149287065316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85.33515328404836</v>
      </c>
      <c r="L12">
        <v>17.167858186480601</v>
      </c>
      <c r="M12">
        <v>0</v>
      </c>
      <c r="N12">
        <v>29.554194809553881</v>
      </c>
      <c r="O12">
        <v>49.59994061868224</v>
      </c>
      <c r="P12">
        <v>60.826120112211839</v>
      </c>
      <c r="Q12">
        <v>2.8588434075207885</v>
      </c>
      <c r="R12">
        <v>4.9877942624775473</v>
      </c>
      <c r="S12">
        <v>3.3702641106488316</v>
      </c>
      <c r="T12">
        <v>0</v>
      </c>
      <c r="U12">
        <v>275.19307034022125</v>
      </c>
      <c r="V12">
        <v>0</v>
      </c>
      <c r="W12">
        <v>4.9868063859467648</v>
      </c>
      <c r="X12">
        <v>14.967125860989352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13.574871507201001</v>
      </c>
      <c r="AL12">
        <v>13.544849727831625</v>
      </c>
      <c r="AM12">
        <v>0</v>
      </c>
      <c r="AN12">
        <v>0</v>
      </c>
      <c r="AO12">
        <v>0</v>
      </c>
      <c r="AP12">
        <v>0.64932176163640143</v>
      </c>
      <c r="AQ12">
        <v>0</v>
      </c>
      <c r="AR12">
        <v>1.1192058568148611</v>
      </c>
      <c r="AS12">
        <v>1.2955415529117096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24.203494202620391</v>
      </c>
      <c r="BB12">
        <f t="shared" si="0"/>
        <v>554.82746758255678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85.344654576154824</v>
      </c>
      <c r="L13">
        <v>17.167858186480601</v>
      </c>
      <c r="M13">
        <v>0</v>
      </c>
      <c r="N13">
        <v>29.554194809553881</v>
      </c>
      <c r="O13">
        <v>49.59994061868224</v>
      </c>
      <c r="P13">
        <v>60.826120112211839</v>
      </c>
      <c r="Q13">
        <v>2.8588434075207885</v>
      </c>
      <c r="R13">
        <v>4.9877942624775473</v>
      </c>
      <c r="S13">
        <v>3.3702641106488316</v>
      </c>
      <c r="T13">
        <v>0</v>
      </c>
      <c r="U13">
        <v>275.19307034022125</v>
      </c>
      <c r="V13">
        <v>0</v>
      </c>
      <c r="W13">
        <v>4.9868063859467648</v>
      </c>
      <c r="X13">
        <v>14.967125860989352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13.574871507201001</v>
      </c>
      <c r="AL13">
        <v>13.544849727831625</v>
      </c>
      <c r="AM13">
        <v>0</v>
      </c>
      <c r="AN13">
        <v>0</v>
      </c>
      <c r="AO13">
        <v>0</v>
      </c>
      <c r="AP13">
        <v>0.64932176163640143</v>
      </c>
      <c r="AQ13">
        <v>0</v>
      </c>
      <c r="AR13">
        <v>1.1192058568148611</v>
      </c>
      <c r="AS13">
        <v>1.2955415529117096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24.203891356630436</v>
      </c>
      <c r="BB13">
        <f t="shared" si="0"/>
        <v>554.83657172065318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85.33515328404836</v>
      </c>
      <c r="L14">
        <v>17.167858186480601</v>
      </c>
      <c r="M14">
        <v>0</v>
      </c>
      <c r="N14">
        <v>29.554194809553881</v>
      </c>
      <c r="O14">
        <v>49.59994061868224</v>
      </c>
      <c r="P14">
        <v>60.826120112211839</v>
      </c>
      <c r="Q14">
        <v>2.8588434075207885</v>
      </c>
      <c r="R14">
        <v>4.9877942624775473</v>
      </c>
      <c r="S14">
        <v>3.3702641106488316</v>
      </c>
      <c r="T14">
        <v>0</v>
      </c>
      <c r="U14">
        <v>275.19307034022125</v>
      </c>
      <c r="V14">
        <v>0</v>
      </c>
      <c r="W14">
        <v>4.9868063859467648</v>
      </c>
      <c r="X14">
        <v>14.967125860989352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13.574871507201001</v>
      </c>
      <c r="AL14">
        <v>13.544849727831625</v>
      </c>
      <c r="AM14">
        <v>0</v>
      </c>
      <c r="AN14">
        <v>0</v>
      </c>
      <c r="AO14">
        <v>0</v>
      </c>
      <c r="AP14">
        <v>0.64932176163640143</v>
      </c>
      <c r="AQ14">
        <v>0</v>
      </c>
      <c r="AR14">
        <v>1.6788085201419325</v>
      </c>
      <c r="AS14">
        <v>1.2955415529117096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24.226885593947461</v>
      </c>
      <c r="BB14">
        <f t="shared" si="0"/>
        <v>555.36367885455672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85.344654576154824</v>
      </c>
      <c r="L15">
        <v>17.167858186480601</v>
      </c>
      <c r="M15">
        <v>0</v>
      </c>
      <c r="N15">
        <v>29.554194809553881</v>
      </c>
      <c r="O15">
        <v>49.59994061868224</v>
      </c>
      <c r="P15">
        <v>60.826120112211839</v>
      </c>
      <c r="Q15">
        <v>2.8588434075207885</v>
      </c>
      <c r="R15">
        <v>4.9872808414132246</v>
      </c>
      <c r="S15">
        <v>3.3702641106488316</v>
      </c>
      <c r="T15">
        <v>0</v>
      </c>
      <c r="U15">
        <v>275.19307034022125</v>
      </c>
      <c r="V15">
        <v>0</v>
      </c>
      <c r="W15">
        <v>4.9868063859467648</v>
      </c>
      <c r="X15">
        <v>14.967125860989352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13.574871507201001</v>
      </c>
      <c r="AL15">
        <v>13.544849727831625</v>
      </c>
      <c r="AM15">
        <v>0</v>
      </c>
      <c r="AN15">
        <v>0</v>
      </c>
      <c r="AO15">
        <v>0</v>
      </c>
      <c r="AP15">
        <v>0.64932176163640143</v>
      </c>
      <c r="AQ15">
        <v>0</v>
      </c>
      <c r="AR15">
        <v>6.9950359423919837</v>
      </c>
      <c r="AS15">
        <v>1.2955415529117096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24.449479593207073</v>
      </c>
      <c r="BB15">
        <f t="shared" si="0"/>
        <v>560.4663001485892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85.33515328404836</v>
      </c>
      <c r="L16">
        <v>17.167858186480601</v>
      </c>
      <c r="M16">
        <v>0</v>
      </c>
      <c r="N16">
        <v>29.554194809553881</v>
      </c>
      <c r="O16">
        <v>49.59994061868224</v>
      </c>
      <c r="P16">
        <v>60.826120112211839</v>
      </c>
      <c r="Q16">
        <v>2.8588434075207885</v>
      </c>
      <c r="R16">
        <v>4.9872808414132246</v>
      </c>
      <c r="S16">
        <v>3.3702641106488316</v>
      </c>
      <c r="T16">
        <v>0</v>
      </c>
      <c r="U16">
        <v>275.19307034022125</v>
      </c>
      <c r="V16">
        <v>0</v>
      </c>
      <c r="W16">
        <v>4.9868063859467648</v>
      </c>
      <c r="X16">
        <v>14.967125860989352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13.574871507201001</v>
      </c>
      <c r="AL16">
        <v>13.544849727831625</v>
      </c>
      <c r="AM16">
        <v>0</v>
      </c>
      <c r="AN16">
        <v>0</v>
      </c>
      <c r="AO16">
        <v>0</v>
      </c>
      <c r="AP16">
        <v>0.64932176163640143</v>
      </c>
      <c r="AQ16">
        <v>0</v>
      </c>
      <c r="AR16">
        <v>6.9950359423919837</v>
      </c>
      <c r="AS16">
        <v>1.2955415529117096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24.449082439197028</v>
      </c>
      <c r="BB16">
        <f t="shared" si="0"/>
        <v>560.45719601049291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85.344654576154824</v>
      </c>
      <c r="L17">
        <v>17.167858186480601</v>
      </c>
      <c r="M17">
        <v>0</v>
      </c>
      <c r="N17">
        <v>29.554194809553881</v>
      </c>
      <c r="O17">
        <v>49.59994061868224</v>
      </c>
      <c r="P17">
        <v>60.826120112211839</v>
      </c>
      <c r="Q17">
        <v>2.8588434075207885</v>
      </c>
      <c r="R17">
        <v>4.9872808414132246</v>
      </c>
      <c r="S17">
        <v>3.3702641106488316</v>
      </c>
      <c r="T17">
        <v>0</v>
      </c>
      <c r="U17">
        <v>275.19307034022125</v>
      </c>
      <c r="V17">
        <v>0</v>
      </c>
      <c r="W17">
        <v>4.9868063859467648</v>
      </c>
      <c r="X17">
        <v>14.967125860989352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13.574871507201001</v>
      </c>
      <c r="AL17">
        <v>13.544849727831625</v>
      </c>
      <c r="AM17">
        <v>0</v>
      </c>
      <c r="AN17">
        <v>0</v>
      </c>
      <c r="AO17">
        <v>0</v>
      </c>
      <c r="AP17">
        <v>0.64932176163640143</v>
      </c>
      <c r="AQ17">
        <v>0</v>
      </c>
      <c r="AR17">
        <v>1.6788085201419325</v>
      </c>
      <c r="AS17">
        <v>1.2955415529117096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24.22726128695702</v>
      </c>
      <c r="BB17">
        <f t="shared" si="0"/>
        <v>555.37229103258926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85.33515328404836</v>
      </c>
      <c r="L18">
        <v>17.167858186480601</v>
      </c>
      <c r="M18">
        <v>0</v>
      </c>
      <c r="N18">
        <v>29.554194809553881</v>
      </c>
      <c r="O18">
        <v>49.59994061868224</v>
      </c>
      <c r="P18">
        <v>60.826120112211839</v>
      </c>
      <c r="Q18">
        <v>2.8588434075207885</v>
      </c>
      <c r="R18">
        <v>4.9872808414132246</v>
      </c>
      <c r="S18">
        <v>3.3702641106488316</v>
      </c>
      <c r="T18">
        <v>0</v>
      </c>
      <c r="U18">
        <v>275.19307034022125</v>
      </c>
      <c r="V18">
        <v>0</v>
      </c>
      <c r="W18">
        <v>4.9868063859467648</v>
      </c>
      <c r="X18">
        <v>14.967125860989352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13.574871507201001</v>
      </c>
      <c r="AL18">
        <v>3.2389857641497204</v>
      </c>
      <c r="AM18">
        <v>0</v>
      </c>
      <c r="AN18">
        <v>0</v>
      </c>
      <c r="AO18">
        <v>0</v>
      </c>
      <c r="AP18">
        <v>0.64932176163640143</v>
      </c>
      <c r="AQ18">
        <v>0</v>
      </c>
      <c r="AR18">
        <v>1.1192058568148611</v>
      </c>
      <c r="AS18">
        <v>1.2955415529117096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23.772687627938001</v>
      </c>
      <c r="BB18">
        <f t="shared" si="0"/>
        <v>544.95189677249289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85.344654576154824</v>
      </c>
      <c r="L19">
        <v>17.167858186480601</v>
      </c>
      <c r="M19">
        <v>0</v>
      </c>
      <c r="N19">
        <v>29.554194809553881</v>
      </c>
      <c r="O19">
        <v>49.59994061868224</v>
      </c>
      <c r="P19">
        <v>60.826120112211839</v>
      </c>
      <c r="Q19">
        <v>2.8588434075207885</v>
      </c>
      <c r="R19">
        <v>4.9872808414132246</v>
      </c>
      <c r="S19">
        <v>3.3702641106488316</v>
      </c>
      <c r="T19">
        <v>0</v>
      </c>
      <c r="U19">
        <v>275.19307034022125</v>
      </c>
      <c r="V19">
        <v>0</v>
      </c>
      <c r="W19">
        <v>4.9868063859467648</v>
      </c>
      <c r="X19">
        <v>14.967125860989352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13.574871507201001</v>
      </c>
      <c r="AL19">
        <v>0.64779715282994399</v>
      </c>
      <c r="AM19">
        <v>0</v>
      </c>
      <c r="AN19">
        <v>0</v>
      </c>
      <c r="AO19">
        <v>0</v>
      </c>
      <c r="AP19">
        <v>0.64932176163640143</v>
      </c>
      <c r="AQ19">
        <v>0</v>
      </c>
      <c r="AR19">
        <v>1.1192058568148611</v>
      </c>
      <c r="AS19">
        <v>1.2955415529117096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23.664773097994878</v>
      </c>
      <c r="BB19">
        <f t="shared" si="0"/>
        <v>542.47812398322276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85.33515328404836</v>
      </c>
      <c r="L20">
        <v>17.167858186480601</v>
      </c>
      <c r="M20">
        <v>0</v>
      </c>
      <c r="N20">
        <v>29.554194809553881</v>
      </c>
      <c r="O20">
        <v>49.59994061868224</v>
      </c>
      <c r="P20">
        <v>60.826120112211839</v>
      </c>
      <c r="Q20">
        <v>2.8588434075207885</v>
      </c>
      <c r="R20">
        <v>4.9872808414132246</v>
      </c>
      <c r="S20">
        <v>3.3702641106488316</v>
      </c>
      <c r="T20">
        <v>0</v>
      </c>
      <c r="U20">
        <v>275.19307034022125</v>
      </c>
      <c r="V20">
        <v>0</v>
      </c>
      <c r="W20">
        <v>4.9868063859467648</v>
      </c>
      <c r="X20">
        <v>14.967125860989352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13.574871507201001</v>
      </c>
      <c r="AL20">
        <v>0.64779715282994399</v>
      </c>
      <c r="AM20">
        <v>0</v>
      </c>
      <c r="AN20">
        <v>0</v>
      </c>
      <c r="AO20">
        <v>0</v>
      </c>
      <c r="AP20">
        <v>0.64932176163640143</v>
      </c>
      <c r="AQ20">
        <v>0</v>
      </c>
      <c r="AR20">
        <v>1.1192058568148611</v>
      </c>
      <c r="AS20">
        <v>1.2955415529117096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23.664375943984833</v>
      </c>
      <c r="BB20">
        <f t="shared" si="0"/>
        <v>542.46901984512635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85.684256422452222</v>
      </c>
      <c r="L21">
        <v>16.415943376062348</v>
      </c>
      <c r="M21">
        <v>0</v>
      </c>
      <c r="N21">
        <v>29.554194809553881</v>
      </c>
      <c r="O21">
        <v>49.59994061868224</v>
      </c>
      <c r="P21">
        <v>60.826120112211839</v>
      </c>
      <c r="Q21">
        <v>2.9042132990230409</v>
      </c>
      <c r="R21">
        <v>4.769750079878186</v>
      </c>
      <c r="S21">
        <v>3.3702641106488316</v>
      </c>
      <c r="T21">
        <v>0</v>
      </c>
      <c r="U21">
        <v>275.19307034022125</v>
      </c>
      <c r="V21">
        <v>0</v>
      </c>
      <c r="W21">
        <v>4.9868063859467648</v>
      </c>
      <c r="X21">
        <v>14.967125860989352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13.574871507201001</v>
      </c>
      <c r="AL21">
        <v>0.64779715282994399</v>
      </c>
      <c r="AM21">
        <v>0</v>
      </c>
      <c r="AN21">
        <v>0</v>
      </c>
      <c r="AO21">
        <v>0</v>
      </c>
      <c r="AP21">
        <v>0.64932176163640143</v>
      </c>
      <c r="AQ21">
        <v>0</v>
      </c>
      <c r="AR21">
        <v>1.1192058568148611</v>
      </c>
      <c r="AS21">
        <v>1.2955415529117096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23.640342091727266</v>
      </c>
      <c r="BB21">
        <f t="shared" si="0"/>
        <v>541.91808115533672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85.210252314759416</v>
      </c>
      <c r="L22">
        <v>16.415943376062348</v>
      </c>
      <c r="M22">
        <v>0</v>
      </c>
      <c r="N22">
        <v>29.554194809553881</v>
      </c>
      <c r="O22">
        <v>49.59994061868224</v>
      </c>
      <c r="P22">
        <v>60.826120112211839</v>
      </c>
      <c r="Q22">
        <v>2.9025074337093</v>
      </c>
      <c r="R22">
        <v>4.769750079878186</v>
      </c>
      <c r="S22">
        <v>3.2009317926577925</v>
      </c>
      <c r="T22">
        <v>0</v>
      </c>
      <c r="U22">
        <v>275.19307034022125</v>
      </c>
      <c r="V22">
        <v>0</v>
      </c>
      <c r="W22">
        <v>4.9868063859467648</v>
      </c>
      <c r="X22">
        <v>14.967125860989352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13.574871507201001</v>
      </c>
      <c r="AL22">
        <v>0.64779715282994399</v>
      </c>
      <c r="AM22">
        <v>0</v>
      </c>
      <c r="AN22">
        <v>0</v>
      </c>
      <c r="AO22">
        <v>0</v>
      </c>
      <c r="AP22">
        <v>0.64932176163640143</v>
      </c>
      <c r="AQ22">
        <v>0</v>
      </c>
      <c r="AR22">
        <v>1.1192058568148611</v>
      </c>
      <c r="AS22">
        <v>1.2955415529117096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23.613379323963567</v>
      </c>
      <c r="BB22">
        <f t="shared" si="0"/>
        <v>541.30000163210275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79.99437731937023</v>
      </c>
      <c r="L23">
        <v>16.415943376062348</v>
      </c>
      <c r="M23">
        <v>0</v>
      </c>
      <c r="N23">
        <v>29.554194809553881</v>
      </c>
      <c r="O23">
        <v>49.59994061868224</v>
      </c>
      <c r="P23">
        <v>60.826120112211839</v>
      </c>
      <c r="Q23">
        <v>2.9025074337093</v>
      </c>
      <c r="R23">
        <v>4.769750079878186</v>
      </c>
      <c r="S23">
        <v>2.9962701233829874</v>
      </c>
      <c r="T23">
        <v>0</v>
      </c>
      <c r="U23">
        <v>275.19307034022125</v>
      </c>
      <c r="V23">
        <v>0</v>
      </c>
      <c r="W23">
        <v>4.9868063859467648</v>
      </c>
      <c r="X23">
        <v>14.967125860989352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13.574871507201001</v>
      </c>
      <c r="AL23">
        <v>0.64779715282994399</v>
      </c>
      <c r="AM23">
        <v>0</v>
      </c>
      <c r="AN23">
        <v>0</v>
      </c>
      <c r="AO23">
        <v>0</v>
      </c>
      <c r="AP23">
        <v>0.64932176163640143</v>
      </c>
      <c r="AQ23">
        <v>0</v>
      </c>
      <c r="AR23">
        <v>1.1192058568148611</v>
      </c>
      <c r="AS23">
        <v>1.2955415529117096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23.386800891380599</v>
      </c>
      <c r="BB23">
        <f t="shared" si="0"/>
        <v>536.1060434000218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79.973403282559332</v>
      </c>
      <c r="L24">
        <v>16.415943376062348</v>
      </c>
      <c r="M24">
        <v>0</v>
      </c>
      <c r="N24">
        <v>29.554194809553881</v>
      </c>
      <c r="O24">
        <v>49.59994061868224</v>
      </c>
      <c r="P24">
        <v>60.826120112211839</v>
      </c>
      <c r="Q24">
        <v>2.9025074337093</v>
      </c>
      <c r="R24">
        <v>4.769750079878186</v>
      </c>
      <c r="S24">
        <v>2.9962701233829874</v>
      </c>
      <c r="T24">
        <v>0</v>
      </c>
      <c r="U24">
        <v>275.19307034022125</v>
      </c>
      <c r="V24">
        <v>4.6005778338340075</v>
      </c>
      <c r="W24">
        <v>9.8150371040410995</v>
      </c>
      <c r="X24">
        <v>35.754271111196282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13.574871507201001</v>
      </c>
      <c r="AL24">
        <v>0.64779715282994399</v>
      </c>
      <c r="AM24">
        <v>0</v>
      </c>
      <c r="AN24">
        <v>0</v>
      </c>
      <c r="AO24">
        <v>0</v>
      </c>
      <c r="AP24">
        <v>0.64932176163640143</v>
      </c>
      <c r="AQ24">
        <v>0</v>
      </c>
      <c r="AR24">
        <v>1.1192058568148611</v>
      </c>
      <c r="AS24">
        <v>1.2955415529117096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24.64895104557116</v>
      </c>
      <c r="BB24">
        <f t="shared" si="0"/>
        <v>565.03887301115572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121.7325706916854</v>
      </c>
      <c r="L25">
        <v>16.415943376062348</v>
      </c>
      <c r="M25">
        <v>0</v>
      </c>
      <c r="N25">
        <v>29.554194809553881</v>
      </c>
      <c r="O25">
        <v>49.59994061868224</v>
      </c>
      <c r="P25">
        <v>60.826120112211839</v>
      </c>
      <c r="Q25">
        <v>5.4665648665099349</v>
      </c>
      <c r="R25">
        <v>10.580575660581866</v>
      </c>
      <c r="S25">
        <v>6.0922754825869294</v>
      </c>
      <c r="T25">
        <v>0</v>
      </c>
      <c r="U25">
        <v>275.19307034022125</v>
      </c>
      <c r="V25">
        <v>4.6005778338340075</v>
      </c>
      <c r="W25">
        <v>10.892862069135534</v>
      </c>
      <c r="X25">
        <v>35.754271111196282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13.574871507201001</v>
      </c>
      <c r="AL25">
        <v>0.64779715282994399</v>
      </c>
      <c r="AM25">
        <v>0</v>
      </c>
      <c r="AN25">
        <v>0</v>
      </c>
      <c r="AO25">
        <v>0</v>
      </c>
      <c r="AP25">
        <v>0.64932176163640143</v>
      </c>
      <c r="AQ25">
        <v>0</v>
      </c>
      <c r="AR25">
        <v>1.1192058568148611</v>
      </c>
      <c r="AS25">
        <v>1.2955415529117096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26.919020460792783</v>
      </c>
      <c r="BB25">
        <f t="shared" si="0"/>
        <v>617.07668434286279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121.72881659768969</v>
      </c>
      <c r="L26">
        <v>16.415943376062348</v>
      </c>
      <c r="M26">
        <v>0</v>
      </c>
      <c r="N26">
        <v>29.554194809553881</v>
      </c>
      <c r="O26">
        <v>49.59994061868224</v>
      </c>
      <c r="P26">
        <v>60.826120112211839</v>
      </c>
      <c r="Q26">
        <v>5.0567820915779969</v>
      </c>
      <c r="R26">
        <v>10.580944303035723</v>
      </c>
      <c r="S26">
        <v>5.8755402361552926</v>
      </c>
      <c r="T26">
        <v>0</v>
      </c>
      <c r="U26">
        <v>275.19307034022125</v>
      </c>
      <c r="V26">
        <v>4.5256390047623221</v>
      </c>
      <c r="W26">
        <v>10.896357546913778</v>
      </c>
      <c r="X26">
        <v>34.791630874104328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1.3165396259653517</v>
      </c>
      <c r="AF26">
        <v>0</v>
      </c>
      <c r="AG26">
        <v>0</v>
      </c>
      <c r="AH26">
        <v>0.72734212304320589</v>
      </c>
      <c r="AI26">
        <v>0</v>
      </c>
      <c r="AJ26">
        <v>0</v>
      </c>
      <c r="AK26">
        <v>13.574871507201001</v>
      </c>
      <c r="AL26">
        <v>0.64779715282994399</v>
      </c>
      <c r="AM26">
        <v>0</v>
      </c>
      <c r="AN26">
        <v>0</v>
      </c>
      <c r="AO26">
        <v>0</v>
      </c>
      <c r="AP26">
        <v>0.48699132122730115</v>
      </c>
      <c r="AQ26">
        <v>0</v>
      </c>
      <c r="AR26">
        <v>1.1192058568148611</v>
      </c>
      <c r="AS26">
        <v>1.2955415529117096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26.928114646330279</v>
      </c>
      <c r="BB26">
        <f t="shared" si="0"/>
        <v>617.28515440463366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164.30776590004146</v>
      </c>
      <c r="L27">
        <v>14.850878628842526</v>
      </c>
      <c r="M27">
        <v>0</v>
      </c>
      <c r="N27">
        <v>29.554194809553881</v>
      </c>
      <c r="O27">
        <v>49.59994061868224</v>
      </c>
      <c r="P27">
        <v>60.826120112211839</v>
      </c>
      <c r="Q27">
        <v>4.6328044206598706</v>
      </c>
      <c r="R27">
        <v>10.579579769886125</v>
      </c>
      <c r="S27">
        <v>6.2203195407914533</v>
      </c>
      <c r="T27">
        <v>0</v>
      </c>
      <c r="U27">
        <v>275.19307034022125</v>
      </c>
      <c r="V27">
        <v>4.6007215438168458</v>
      </c>
      <c r="W27">
        <v>9.9145587054896929</v>
      </c>
      <c r="X27">
        <v>35.752457528117603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4.2129263886453758</v>
      </c>
      <c r="AF27">
        <v>0</v>
      </c>
      <c r="AG27">
        <v>0</v>
      </c>
      <c r="AH27">
        <v>5.9884504664996872</v>
      </c>
      <c r="AI27">
        <v>0</v>
      </c>
      <c r="AJ27">
        <v>0</v>
      </c>
      <c r="AK27">
        <v>13.574871507201001</v>
      </c>
      <c r="AL27">
        <v>0.64779715282994399</v>
      </c>
      <c r="AM27">
        <v>0</v>
      </c>
      <c r="AN27">
        <v>0</v>
      </c>
      <c r="AO27">
        <v>0</v>
      </c>
      <c r="AP27">
        <v>0.38959310999791269</v>
      </c>
      <c r="AQ27">
        <v>0</v>
      </c>
      <c r="AR27">
        <v>1.1192058568148611</v>
      </c>
      <c r="AS27">
        <v>1.2955415529117096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28.978301354444373</v>
      </c>
      <c r="BB27">
        <f t="shared" si="0"/>
        <v>664.28249659877099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164.311781994809</v>
      </c>
      <c r="L28">
        <v>16.415775438128769</v>
      </c>
      <c r="M28">
        <v>0</v>
      </c>
      <c r="N28">
        <v>29.554194809553881</v>
      </c>
      <c r="O28">
        <v>49.59994061868224</v>
      </c>
      <c r="P28">
        <v>60.826120112211839</v>
      </c>
      <c r="Q28">
        <v>5.467526632643124</v>
      </c>
      <c r="R28">
        <v>10.579579769886125</v>
      </c>
      <c r="S28">
        <v>6.5954722031519948</v>
      </c>
      <c r="T28">
        <v>0</v>
      </c>
      <c r="U28">
        <v>275.19307034022125</v>
      </c>
      <c r="V28">
        <v>4.6007215438168458</v>
      </c>
      <c r="W28">
        <v>9.0481460806319554</v>
      </c>
      <c r="X28">
        <v>35.752457528117603</v>
      </c>
      <c r="Y28">
        <v>0</v>
      </c>
      <c r="Z28">
        <v>0.27878766437069502</v>
      </c>
      <c r="AA28">
        <v>0</v>
      </c>
      <c r="AB28">
        <v>0</v>
      </c>
      <c r="AC28">
        <v>0</v>
      </c>
      <c r="AD28">
        <v>0</v>
      </c>
      <c r="AE28">
        <v>4.2129263886453758</v>
      </c>
      <c r="AF28">
        <v>0</v>
      </c>
      <c r="AG28">
        <v>0</v>
      </c>
      <c r="AH28">
        <v>11.976900673450221</v>
      </c>
      <c r="AI28">
        <v>0</v>
      </c>
      <c r="AJ28">
        <v>0</v>
      </c>
      <c r="AK28">
        <v>13.574871507201001</v>
      </c>
      <c r="AL28">
        <v>0.64779715282994399</v>
      </c>
      <c r="AM28">
        <v>0</v>
      </c>
      <c r="AN28">
        <v>0</v>
      </c>
      <c r="AO28">
        <v>0</v>
      </c>
      <c r="AP28">
        <v>0.38959310999791269</v>
      </c>
      <c r="AQ28">
        <v>0</v>
      </c>
      <c r="AR28">
        <v>1.1192058568148611</v>
      </c>
      <c r="AS28">
        <v>1.2955415529117096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29.32020917888358</v>
      </c>
      <c r="BB28">
        <f t="shared" si="0"/>
        <v>672.12020179919273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164.311781994809</v>
      </c>
      <c r="L29">
        <v>68.190323575355421</v>
      </c>
      <c r="M29">
        <v>0</v>
      </c>
      <c r="N29">
        <v>29.554194809553881</v>
      </c>
      <c r="O29">
        <v>49.59994061868224</v>
      </c>
      <c r="P29">
        <v>60.826120112211839</v>
      </c>
      <c r="Q29">
        <v>5.467526632643124</v>
      </c>
      <c r="R29">
        <v>10.579579769886125</v>
      </c>
      <c r="S29">
        <v>6.5954722031519948</v>
      </c>
      <c r="T29">
        <v>0</v>
      </c>
      <c r="U29">
        <v>275.19307034022125</v>
      </c>
      <c r="V29">
        <v>4.6007215438168458</v>
      </c>
      <c r="W29">
        <v>9.0481460806319554</v>
      </c>
      <c r="X29">
        <v>35.752457528117603</v>
      </c>
      <c r="Y29">
        <v>0</v>
      </c>
      <c r="Z29">
        <v>1.812119818409518</v>
      </c>
      <c r="AA29">
        <v>0</v>
      </c>
      <c r="AB29">
        <v>0.68472336130244205</v>
      </c>
      <c r="AC29">
        <v>0</v>
      </c>
      <c r="AD29">
        <v>0</v>
      </c>
      <c r="AE29">
        <v>8.4258530363180952</v>
      </c>
      <c r="AF29">
        <v>0</v>
      </c>
      <c r="AG29">
        <v>0</v>
      </c>
      <c r="AH29">
        <v>17.965351139949906</v>
      </c>
      <c r="AI29">
        <v>0</v>
      </c>
      <c r="AJ29">
        <v>0</v>
      </c>
      <c r="AK29">
        <v>13.574871507201001</v>
      </c>
      <c r="AL29">
        <v>0.64779715282994399</v>
      </c>
      <c r="AM29">
        <v>0</v>
      </c>
      <c r="AN29">
        <v>0</v>
      </c>
      <c r="AO29">
        <v>0</v>
      </c>
      <c r="AP29">
        <v>0.38959310999791269</v>
      </c>
      <c r="AQ29">
        <v>0</v>
      </c>
      <c r="AR29">
        <v>1.1192058568148611</v>
      </c>
      <c r="AS29">
        <v>1.2955415529117096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32.003517574933326</v>
      </c>
      <c r="BB29">
        <f t="shared" si="0"/>
        <v>733.63087416988333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164.311781994809</v>
      </c>
      <c r="L30">
        <v>68.190767826619847</v>
      </c>
      <c r="M30">
        <v>0</v>
      </c>
      <c r="N30">
        <v>29.554194809553881</v>
      </c>
      <c r="O30">
        <v>49.59994061868224</v>
      </c>
      <c r="P30">
        <v>60.826120112211839</v>
      </c>
      <c r="Q30">
        <v>5.467526632643124</v>
      </c>
      <c r="R30">
        <v>10.579579769886125</v>
      </c>
      <c r="S30">
        <v>6.5954722031519948</v>
      </c>
      <c r="T30">
        <v>0</v>
      </c>
      <c r="U30">
        <v>275.19307034022125</v>
      </c>
      <c r="V30">
        <v>4.6007215438168458</v>
      </c>
      <c r="W30">
        <v>9.0481460806319554</v>
      </c>
      <c r="X30">
        <v>35.752457528117603</v>
      </c>
      <c r="Y30">
        <v>0</v>
      </c>
      <c r="Z30">
        <v>1.9515136505948651</v>
      </c>
      <c r="AA30">
        <v>0.96105705906908778</v>
      </c>
      <c r="AB30">
        <v>1.3694464646211646</v>
      </c>
      <c r="AC30">
        <v>0</v>
      </c>
      <c r="AD30">
        <v>2.3369072454602375</v>
      </c>
      <c r="AE30">
        <v>12.678275655186807</v>
      </c>
      <c r="AF30">
        <v>0</v>
      </c>
      <c r="AG30">
        <v>0</v>
      </c>
      <c r="AH30">
        <v>23.953801346900441</v>
      </c>
      <c r="AI30">
        <v>1.3061069405134627</v>
      </c>
      <c r="AJ30">
        <v>0</v>
      </c>
      <c r="AK30">
        <v>13.574871507201001</v>
      </c>
      <c r="AL30">
        <v>0.64779715282994399</v>
      </c>
      <c r="AM30">
        <v>1.338749407430599</v>
      </c>
      <c r="AN30">
        <v>0</v>
      </c>
      <c r="AO30">
        <v>0</v>
      </c>
      <c r="AP30">
        <v>0.38959310999791269</v>
      </c>
      <c r="AQ30">
        <v>0</v>
      </c>
      <c r="AR30">
        <v>1.1192058568148611</v>
      </c>
      <c r="AS30">
        <v>1.2955415529117096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32.714462619932881</v>
      </c>
      <c r="BB30">
        <f t="shared" si="0"/>
        <v>749.92818378994491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164.311781994809</v>
      </c>
      <c r="L31">
        <v>68.190767826619847</v>
      </c>
      <c r="M31">
        <v>0</v>
      </c>
      <c r="N31">
        <v>29.554194809553881</v>
      </c>
      <c r="O31">
        <v>49.59994061868224</v>
      </c>
      <c r="P31">
        <v>60.826120112211839</v>
      </c>
      <c r="Q31">
        <v>5.467526632643124</v>
      </c>
      <c r="R31">
        <v>10.579579769886125</v>
      </c>
      <c r="S31">
        <v>6.5954722031519948</v>
      </c>
      <c r="T31">
        <v>0</v>
      </c>
      <c r="U31">
        <v>275.19307034022125</v>
      </c>
      <c r="V31">
        <v>4.6007215438168458</v>
      </c>
      <c r="W31">
        <v>9.0481460806319554</v>
      </c>
      <c r="X31">
        <v>35.752457528117603</v>
      </c>
      <c r="Y31">
        <v>0</v>
      </c>
      <c r="Z31">
        <v>4.4488935003130869</v>
      </c>
      <c r="AA31">
        <v>3.5607165748278016</v>
      </c>
      <c r="AB31">
        <v>6.744524102692548</v>
      </c>
      <c r="AC31">
        <v>0</v>
      </c>
      <c r="AD31">
        <v>4.6738144909204751</v>
      </c>
      <c r="AE31">
        <v>12.682225304111876</v>
      </c>
      <c r="AF31">
        <v>0</v>
      </c>
      <c r="AG31">
        <v>0</v>
      </c>
      <c r="AH31">
        <v>29.578580622103942</v>
      </c>
      <c r="AI31">
        <v>4.244847297745773</v>
      </c>
      <c r="AJ31">
        <v>0</v>
      </c>
      <c r="AK31">
        <v>13.574871507201001</v>
      </c>
      <c r="AL31">
        <v>0.64779715282994399</v>
      </c>
      <c r="AM31">
        <v>2.6979896908787309</v>
      </c>
      <c r="AN31">
        <v>0</v>
      </c>
      <c r="AO31">
        <v>0</v>
      </c>
      <c r="AP31">
        <v>0.38959310999791269</v>
      </c>
      <c r="AQ31">
        <v>0</v>
      </c>
      <c r="AR31">
        <v>2.798014376956794</v>
      </c>
      <c r="AS31">
        <v>2.6592694614902936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33.791994316070969</v>
      </c>
      <c r="BB31">
        <f t="shared" si="0"/>
        <v>774.62892233634489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164.311781994809</v>
      </c>
      <c r="L32">
        <v>68.19129802748941</v>
      </c>
      <c r="M32">
        <v>0</v>
      </c>
      <c r="N32">
        <v>29.554194809553881</v>
      </c>
      <c r="O32">
        <v>49.59994061868224</v>
      </c>
      <c r="P32">
        <v>60.826120112211839</v>
      </c>
      <c r="Q32">
        <v>5.467526632643124</v>
      </c>
      <c r="R32">
        <v>10.579579769886125</v>
      </c>
      <c r="S32">
        <v>6.5954722031519948</v>
      </c>
      <c r="T32">
        <v>0</v>
      </c>
      <c r="U32">
        <v>275.19307034022125</v>
      </c>
      <c r="V32">
        <v>4.6007215438168458</v>
      </c>
      <c r="W32">
        <v>9.0481460806319554</v>
      </c>
      <c r="X32">
        <v>35.752457528117603</v>
      </c>
      <c r="Y32">
        <v>0</v>
      </c>
      <c r="Z32">
        <v>4.4488935003130869</v>
      </c>
      <c r="AA32">
        <v>3.5607165748278016</v>
      </c>
      <c r="AB32">
        <v>6.744524102692548</v>
      </c>
      <c r="AC32">
        <v>0</v>
      </c>
      <c r="AD32">
        <v>7.0107217363807139</v>
      </c>
      <c r="AE32">
        <v>12.682225304111876</v>
      </c>
      <c r="AF32">
        <v>0</v>
      </c>
      <c r="AG32">
        <v>0</v>
      </c>
      <c r="AH32">
        <v>29.942251813400127</v>
      </c>
      <c r="AI32">
        <v>4.244847297745773</v>
      </c>
      <c r="AJ32">
        <v>0</v>
      </c>
      <c r="AK32">
        <v>13.574871507201001</v>
      </c>
      <c r="AL32">
        <v>0.64779715282994399</v>
      </c>
      <c r="AM32">
        <v>4.0572299743268632</v>
      </c>
      <c r="AN32">
        <v>0</v>
      </c>
      <c r="AO32">
        <v>0</v>
      </c>
      <c r="AP32">
        <v>0.38959310999791269</v>
      </c>
      <c r="AQ32">
        <v>0</v>
      </c>
      <c r="AR32">
        <v>6.9950359423919837</v>
      </c>
      <c r="AS32">
        <v>4.2275564370695049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34.202706797986266</v>
      </c>
      <c r="BB32">
        <f t="shared" si="0"/>
        <v>784.043867316518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164.311781994809</v>
      </c>
      <c r="L33">
        <v>68.189797009058694</v>
      </c>
      <c r="M33">
        <v>0</v>
      </c>
      <c r="N33">
        <v>29.554194809553881</v>
      </c>
      <c r="O33">
        <v>49.59994061868224</v>
      </c>
      <c r="P33">
        <v>60.826120112211839</v>
      </c>
      <c r="Q33">
        <v>5.467526632643124</v>
      </c>
      <c r="R33">
        <v>10.579579769886125</v>
      </c>
      <c r="S33">
        <v>6.5954722031519948</v>
      </c>
      <c r="T33">
        <v>0</v>
      </c>
      <c r="U33">
        <v>275.19307034022125</v>
      </c>
      <c r="V33">
        <v>4.6007215438168458</v>
      </c>
      <c r="W33">
        <v>9.0481460806319554</v>
      </c>
      <c r="X33">
        <v>35.752457528117603</v>
      </c>
      <c r="Y33">
        <v>0</v>
      </c>
      <c r="Z33">
        <v>4.4488935003130869</v>
      </c>
      <c r="AA33">
        <v>3.5607165748278016</v>
      </c>
      <c r="AB33">
        <v>6.744524102692548</v>
      </c>
      <c r="AC33">
        <v>0</v>
      </c>
      <c r="AD33">
        <v>7.0107217363807139</v>
      </c>
      <c r="AE33">
        <v>12.682225304111876</v>
      </c>
      <c r="AF33">
        <v>0</v>
      </c>
      <c r="AG33">
        <v>0</v>
      </c>
      <c r="AH33">
        <v>29.942251813400127</v>
      </c>
      <c r="AI33">
        <v>4.244847297745773</v>
      </c>
      <c r="AJ33">
        <v>0</v>
      </c>
      <c r="AK33">
        <v>13.574871507201001</v>
      </c>
      <c r="AL33">
        <v>0.64779715282994399</v>
      </c>
      <c r="AM33">
        <v>4.0572299743268632</v>
      </c>
      <c r="AN33">
        <v>0</v>
      </c>
      <c r="AO33">
        <v>0</v>
      </c>
      <c r="AP33">
        <v>0.38959310999791269</v>
      </c>
      <c r="AQ33">
        <v>0</v>
      </c>
      <c r="AR33">
        <v>6.9950359423919837</v>
      </c>
      <c r="AS33">
        <v>4.2275564370695049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34.20264405541586</v>
      </c>
      <c r="BB33">
        <f t="shared" si="0"/>
        <v>784.04242904065779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164.311781994809</v>
      </c>
      <c r="L34">
        <v>68.190516313452704</v>
      </c>
      <c r="M34">
        <v>0</v>
      </c>
      <c r="N34">
        <v>29.554194809553881</v>
      </c>
      <c r="O34">
        <v>49.59994061868224</v>
      </c>
      <c r="P34">
        <v>60.826120112211839</v>
      </c>
      <c r="Q34">
        <v>5.467526632643124</v>
      </c>
      <c r="R34">
        <v>10.579579769886125</v>
      </c>
      <c r="S34">
        <v>6.5954722031519948</v>
      </c>
      <c r="T34">
        <v>0</v>
      </c>
      <c r="U34">
        <v>275.19307034022125</v>
      </c>
      <c r="V34">
        <v>4.6007215438168458</v>
      </c>
      <c r="W34">
        <v>9.0481460806319554</v>
      </c>
      <c r="X34">
        <v>35.752457528117603</v>
      </c>
      <c r="Y34">
        <v>0</v>
      </c>
      <c r="Z34">
        <v>3.3220337132122726</v>
      </c>
      <c r="AA34">
        <v>3.5607165748278016</v>
      </c>
      <c r="AB34">
        <v>6.744524102692548</v>
      </c>
      <c r="AC34">
        <v>0</v>
      </c>
      <c r="AD34">
        <v>7.0107217363807139</v>
      </c>
      <c r="AE34">
        <v>12.682225304111876</v>
      </c>
      <c r="AF34">
        <v>0</v>
      </c>
      <c r="AG34">
        <v>0</v>
      </c>
      <c r="AH34">
        <v>29.942251813400127</v>
      </c>
      <c r="AI34">
        <v>4.244847297745773</v>
      </c>
      <c r="AJ34">
        <v>0</v>
      </c>
      <c r="AK34">
        <v>13.574871507201001</v>
      </c>
      <c r="AL34">
        <v>0.64779715282994399</v>
      </c>
      <c r="AM34">
        <v>4.0572299743268632</v>
      </c>
      <c r="AN34">
        <v>0</v>
      </c>
      <c r="AO34">
        <v>0</v>
      </c>
      <c r="AP34">
        <v>0.38959310999791269</v>
      </c>
      <c r="AQ34">
        <v>0</v>
      </c>
      <c r="AR34">
        <v>2.798014376956794</v>
      </c>
      <c r="AS34">
        <v>4.2275564370695049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33.980135881803534</v>
      </c>
      <c r="BB34">
        <f t="shared" si="0"/>
        <v>778.9417751661282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164.311781994809</v>
      </c>
      <c r="L35">
        <v>68.190002344862449</v>
      </c>
      <c r="M35">
        <v>0</v>
      </c>
      <c r="N35">
        <v>29.554194809553881</v>
      </c>
      <c r="O35">
        <v>49.59994061868224</v>
      </c>
      <c r="P35">
        <v>60.826120112211839</v>
      </c>
      <c r="Q35">
        <v>5.467526632643124</v>
      </c>
      <c r="R35">
        <v>10.579579769886125</v>
      </c>
      <c r="S35">
        <v>6.5954722031519948</v>
      </c>
      <c r="T35">
        <v>0</v>
      </c>
      <c r="U35">
        <v>275.19307034022125</v>
      </c>
      <c r="V35">
        <v>4.6007215438168458</v>
      </c>
      <c r="W35">
        <v>9.0481460806319554</v>
      </c>
      <c r="X35">
        <v>35.752457528117603</v>
      </c>
      <c r="Y35">
        <v>0</v>
      </c>
      <c r="Z35">
        <v>3.317573206011271</v>
      </c>
      <c r="AA35">
        <v>3.5607165748278016</v>
      </c>
      <c r="AB35">
        <v>6.744524102692548</v>
      </c>
      <c r="AC35">
        <v>0</v>
      </c>
      <c r="AD35">
        <v>7.0107217363807139</v>
      </c>
      <c r="AE35">
        <v>12.682225304111876</v>
      </c>
      <c r="AF35">
        <v>0</v>
      </c>
      <c r="AG35">
        <v>0</v>
      </c>
      <c r="AH35">
        <v>29.942251813400127</v>
      </c>
      <c r="AI35">
        <v>4.244847297745773</v>
      </c>
      <c r="AJ35">
        <v>0</v>
      </c>
      <c r="AK35">
        <v>13.574871507201001</v>
      </c>
      <c r="AL35">
        <v>0.64779715282994399</v>
      </c>
      <c r="AM35">
        <v>2.6979896908787309</v>
      </c>
      <c r="AN35">
        <v>0</v>
      </c>
      <c r="AO35">
        <v>0</v>
      </c>
      <c r="AP35">
        <v>1.6233044040910038</v>
      </c>
      <c r="AQ35">
        <v>0</v>
      </c>
      <c r="AR35">
        <v>2.2384114485493631</v>
      </c>
      <c r="AS35">
        <v>4.2275564370695049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33.951289434552983</v>
      </c>
      <c r="BB35">
        <f t="shared" si="0"/>
        <v>778.28051521982491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164.311781994809</v>
      </c>
      <c r="L36">
        <v>68.190831615628653</v>
      </c>
      <c r="M36">
        <v>0</v>
      </c>
      <c r="N36">
        <v>29.554194809553881</v>
      </c>
      <c r="O36">
        <v>49.59994061868224</v>
      </c>
      <c r="P36">
        <v>60.826120112211839</v>
      </c>
      <c r="Q36">
        <v>5.467526632643124</v>
      </c>
      <c r="R36">
        <v>10.579579769886125</v>
      </c>
      <c r="S36">
        <v>6.5954722031519948</v>
      </c>
      <c r="T36">
        <v>0</v>
      </c>
      <c r="U36">
        <v>275.19307034022125</v>
      </c>
      <c r="V36">
        <v>4.6007215438168458</v>
      </c>
      <c r="W36">
        <v>9.0481460806319554</v>
      </c>
      <c r="X36">
        <v>35.752457528117603</v>
      </c>
      <c r="Y36">
        <v>0</v>
      </c>
      <c r="Z36">
        <v>3.317573206011271</v>
      </c>
      <c r="AA36">
        <v>3.5607165748278016</v>
      </c>
      <c r="AB36">
        <v>4.4507010745147149</v>
      </c>
      <c r="AC36">
        <v>0</v>
      </c>
      <c r="AD36">
        <v>7.0107217363807139</v>
      </c>
      <c r="AE36">
        <v>12.682225304111876</v>
      </c>
      <c r="AF36">
        <v>0</v>
      </c>
      <c r="AG36">
        <v>0</v>
      </c>
      <c r="AH36">
        <v>29.578580622103942</v>
      </c>
      <c r="AI36">
        <v>4.244847297745773</v>
      </c>
      <c r="AJ36">
        <v>0</v>
      </c>
      <c r="AK36">
        <v>13.574871507201001</v>
      </c>
      <c r="AL36">
        <v>0.64779715282994399</v>
      </c>
      <c r="AM36">
        <v>1.3524099914422874</v>
      </c>
      <c r="AN36">
        <v>0</v>
      </c>
      <c r="AO36">
        <v>0</v>
      </c>
      <c r="AP36">
        <v>1.6233044040910038</v>
      </c>
      <c r="AQ36">
        <v>0</v>
      </c>
      <c r="AR36">
        <v>2.798014376956794</v>
      </c>
      <c r="AS36">
        <v>4.2275564370695049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33.807387010667988</v>
      </c>
      <c r="BB36">
        <f t="shared" si="0"/>
        <v>774.98177592397315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164.311781994809</v>
      </c>
      <c r="L37">
        <v>68.191982245823382</v>
      </c>
      <c r="M37">
        <v>0</v>
      </c>
      <c r="N37">
        <v>29.554194809553881</v>
      </c>
      <c r="O37">
        <v>49.59994061868224</v>
      </c>
      <c r="P37">
        <v>60.826120112211839</v>
      </c>
      <c r="Q37">
        <v>5.467526632643124</v>
      </c>
      <c r="R37">
        <v>10.579579769886125</v>
      </c>
      <c r="S37">
        <v>6.5954722031519948</v>
      </c>
      <c r="T37">
        <v>0</v>
      </c>
      <c r="U37">
        <v>275.19307034022125</v>
      </c>
      <c r="V37">
        <v>4.6007215438168458</v>
      </c>
      <c r="W37">
        <v>9.0481460806319554</v>
      </c>
      <c r="X37">
        <v>35.752457528117603</v>
      </c>
      <c r="Y37">
        <v>0</v>
      </c>
      <c r="Z37">
        <v>1.812119818409518</v>
      </c>
      <c r="AA37">
        <v>0.96105705906908778</v>
      </c>
      <c r="AB37">
        <v>1.0270847839699435</v>
      </c>
      <c r="AC37">
        <v>0</v>
      </c>
      <c r="AD37">
        <v>4.6738144909204751</v>
      </c>
      <c r="AE37">
        <v>8.4258530363180952</v>
      </c>
      <c r="AF37">
        <v>0</v>
      </c>
      <c r="AG37">
        <v>0</v>
      </c>
      <c r="AH37">
        <v>23.953801346900441</v>
      </c>
      <c r="AI37">
        <v>1.3061069405134627</v>
      </c>
      <c r="AJ37">
        <v>0</v>
      </c>
      <c r="AK37">
        <v>13.574871507201001</v>
      </c>
      <c r="AL37">
        <v>0.64779715282994399</v>
      </c>
      <c r="AM37">
        <v>0</v>
      </c>
      <c r="AN37">
        <v>0</v>
      </c>
      <c r="AO37">
        <v>0</v>
      </c>
      <c r="AP37">
        <v>1.6233044040910038</v>
      </c>
      <c r="AQ37">
        <v>0</v>
      </c>
      <c r="AR37">
        <v>6.9950359423919837</v>
      </c>
      <c r="AS37">
        <v>4.2275564370695049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32.978084786207951</v>
      </c>
      <c r="BB37">
        <f t="shared" si="0"/>
        <v>755.97131201302568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164.311781994809</v>
      </c>
      <c r="L38">
        <v>68.191515884342465</v>
      </c>
      <c r="M38">
        <v>0</v>
      </c>
      <c r="N38">
        <v>29.554194809553881</v>
      </c>
      <c r="O38">
        <v>49.59994061868224</v>
      </c>
      <c r="P38">
        <v>60.826120112211839</v>
      </c>
      <c r="Q38">
        <v>5.467526632643124</v>
      </c>
      <c r="R38">
        <v>10.579579769886125</v>
      </c>
      <c r="S38">
        <v>6.5954722031519948</v>
      </c>
      <c r="T38">
        <v>0</v>
      </c>
      <c r="U38">
        <v>275.19307034022125</v>
      </c>
      <c r="V38">
        <v>4.6007215438168458</v>
      </c>
      <c r="W38">
        <v>9.0481460806319554</v>
      </c>
      <c r="X38">
        <v>35.752457528117603</v>
      </c>
      <c r="Y38">
        <v>0</v>
      </c>
      <c r="Z38">
        <v>0.27878766437069502</v>
      </c>
      <c r="AA38">
        <v>0</v>
      </c>
      <c r="AB38">
        <v>0.85590407263619284</v>
      </c>
      <c r="AC38">
        <v>0</v>
      </c>
      <c r="AD38">
        <v>4.0641864237111243</v>
      </c>
      <c r="AE38">
        <v>8.4258530363180952</v>
      </c>
      <c r="AF38">
        <v>0</v>
      </c>
      <c r="AG38">
        <v>0</v>
      </c>
      <c r="AH38">
        <v>17.965351139949906</v>
      </c>
      <c r="AI38">
        <v>0</v>
      </c>
      <c r="AJ38">
        <v>0</v>
      </c>
      <c r="AK38">
        <v>13.574871507201001</v>
      </c>
      <c r="AL38">
        <v>0.64779715282994399</v>
      </c>
      <c r="AM38">
        <v>0</v>
      </c>
      <c r="AN38">
        <v>0</v>
      </c>
      <c r="AO38">
        <v>0</v>
      </c>
      <c r="AP38">
        <v>1.7856351095804632</v>
      </c>
      <c r="AQ38">
        <v>0</v>
      </c>
      <c r="AR38">
        <v>6.9950359423919837</v>
      </c>
      <c r="AS38">
        <v>4.2275564370695049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32.543034950972498</v>
      </c>
      <c r="BB38">
        <f t="shared" si="0"/>
        <v>745.99847105315484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164.311781994809</v>
      </c>
      <c r="L39">
        <v>68.191925751310109</v>
      </c>
      <c r="M39">
        <v>0</v>
      </c>
      <c r="N39">
        <v>29.554194809553881</v>
      </c>
      <c r="O39">
        <v>49.59994061868224</v>
      </c>
      <c r="P39">
        <v>60.826120112211839</v>
      </c>
      <c r="Q39">
        <v>5.467526632643124</v>
      </c>
      <c r="R39">
        <v>10.579579769886125</v>
      </c>
      <c r="S39">
        <v>6.5954722031519948</v>
      </c>
      <c r="T39">
        <v>0</v>
      </c>
      <c r="U39">
        <v>274.12857441035277</v>
      </c>
      <c r="V39">
        <v>4.6007215438168458</v>
      </c>
      <c r="W39">
        <v>9.0481460806319554</v>
      </c>
      <c r="X39">
        <v>35.752457528117603</v>
      </c>
      <c r="Y39">
        <v>0</v>
      </c>
      <c r="Z39">
        <v>0</v>
      </c>
      <c r="AA39">
        <v>0</v>
      </c>
      <c r="AB39">
        <v>0.85590407263619284</v>
      </c>
      <c r="AC39">
        <v>0</v>
      </c>
      <c r="AD39">
        <v>2.0998297213525352</v>
      </c>
      <c r="AE39">
        <v>8.4258530363180952</v>
      </c>
      <c r="AF39">
        <v>0</v>
      </c>
      <c r="AG39">
        <v>0</v>
      </c>
      <c r="AH39">
        <v>11.976900673450221</v>
      </c>
      <c r="AI39">
        <v>0</v>
      </c>
      <c r="AJ39">
        <v>0</v>
      </c>
      <c r="AK39">
        <v>13.574871507201001</v>
      </c>
      <c r="AL39">
        <v>0.64779715282994399</v>
      </c>
      <c r="AM39">
        <v>0</v>
      </c>
      <c r="AN39">
        <v>0</v>
      </c>
      <c r="AO39">
        <v>0</v>
      </c>
      <c r="AP39">
        <v>0.55192355040701302</v>
      </c>
      <c r="AQ39">
        <v>0</v>
      </c>
      <c r="AR39">
        <v>2.798014376956794</v>
      </c>
      <c r="AS39">
        <v>4.2275564370695049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31.927470844905638</v>
      </c>
      <c r="BB39">
        <f t="shared" si="0"/>
        <v>731.88762113848327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164.311781994809</v>
      </c>
      <c r="L40">
        <v>68.191822040585294</v>
      </c>
      <c r="M40">
        <v>0</v>
      </c>
      <c r="N40">
        <v>29.554194809553881</v>
      </c>
      <c r="O40">
        <v>49.59994061868224</v>
      </c>
      <c r="P40">
        <v>60.826120112211839</v>
      </c>
      <c r="Q40">
        <v>5.467526632643124</v>
      </c>
      <c r="R40">
        <v>10.579579769886125</v>
      </c>
      <c r="S40">
        <v>6.5954722031519948</v>
      </c>
      <c r="T40">
        <v>0</v>
      </c>
      <c r="U40">
        <v>274.12857441035277</v>
      </c>
      <c r="V40">
        <v>4.6007215438168458</v>
      </c>
      <c r="W40">
        <v>9.0481460806319554</v>
      </c>
      <c r="X40">
        <v>35.752457528117603</v>
      </c>
      <c r="Y40">
        <v>0</v>
      </c>
      <c r="Z40">
        <v>0</v>
      </c>
      <c r="AA40">
        <v>0</v>
      </c>
      <c r="AB40">
        <v>0.85590407263619284</v>
      </c>
      <c r="AC40">
        <v>0</v>
      </c>
      <c r="AD40">
        <v>0</v>
      </c>
      <c r="AE40">
        <v>8.4258530363180952</v>
      </c>
      <c r="AF40">
        <v>0</v>
      </c>
      <c r="AG40">
        <v>0</v>
      </c>
      <c r="AH40">
        <v>5.9884504664996872</v>
      </c>
      <c r="AI40">
        <v>0</v>
      </c>
      <c r="AJ40">
        <v>0</v>
      </c>
      <c r="AK40">
        <v>13.574871507201001</v>
      </c>
      <c r="AL40">
        <v>0.64779715282994399</v>
      </c>
      <c r="AM40">
        <v>0</v>
      </c>
      <c r="AN40">
        <v>0</v>
      </c>
      <c r="AO40">
        <v>0</v>
      </c>
      <c r="AP40">
        <v>0.55192355040701302</v>
      </c>
      <c r="AQ40">
        <v>0</v>
      </c>
      <c r="AR40">
        <v>2.2384114485493631</v>
      </c>
      <c r="AS40">
        <v>4.2275564370695049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31.565985006386839</v>
      </c>
      <c r="BB40">
        <f t="shared" si="0"/>
        <v>723.60112040956665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164.311781994809</v>
      </c>
      <c r="L41">
        <v>68.190236702506056</v>
      </c>
      <c r="M41">
        <v>0</v>
      </c>
      <c r="N41">
        <v>29.554194809553881</v>
      </c>
      <c r="O41">
        <v>49.59994061868224</v>
      </c>
      <c r="P41">
        <v>60.826120112211839</v>
      </c>
      <c r="Q41">
        <v>5.467526632643124</v>
      </c>
      <c r="R41">
        <v>10.579579769886125</v>
      </c>
      <c r="S41">
        <v>6.5954722031519948</v>
      </c>
      <c r="T41">
        <v>0</v>
      </c>
      <c r="U41">
        <v>274.12857441035277</v>
      </c>
      <c r="V41">
        <v>4.6007215438168458</v>
      </c>
      <c r="W41">
        <v>9.0481460806319554</v>
      </c>
      <c r="X41">
        <v>35.752457528117603</v>
      </c>
      <c r="Y41">
        <v>0</v>
      </c>
      <c r="Z41">
        <v>0</v>
      </c>
      <c r="AA41">
        <v>0</v>
      </c>
      <c r="AB41">
        <v>0.85590407263619284</v>
      </c>
      <c r="AC41">
        <v>0</v>
      </c>
      <c r="AD41">
        <v>0</v>
      </c>
      <c r="AE41">
        <v>8.4258530363180952</v>
      </c>
      <c r="AF41">
        <v>0</v>
      </c>
      <c r="AG41">
        <v>0</v>
      </c>
      <c r="AH41">
        <v>5.3338423221665616</v>
      </c>
      <c r="AI41">
        <v>0</v>
      </c>
      <c r="AJ41">
        <v>0</v>
      </c>
      <c r="AK41">
        <v>13.574871507201001</v>
      </c>
      <c r="AL41">
        <v>0.64779715282994399</v>
      </c>
      <c r="AM41">
        <v>0</v>
      </c>
      <c r="AN41">
        <v>0</v>
      </c>
      <c r="AO41">
        <v>0</v>
      </c>
      <c r="AP41">
        <v>0.55192355040701302</v>
      </c>
      <c r="AQ41">
        <v>0</v>
      </c>
      <c r="AR41">
        <v>2.798014376956794</v>
      </c>
      <c r="AS41">
        <v>4.2275564370695049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31.561947521229431</v>
      </c>
      <c r="BB41">
        <f t="shared" si="0"/>
        <v>723.5085673407192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164.311781994809</v>
      </c>
      <c r="L42">
        <v>68.190158932904666</v>
      </c>
      <c r="M42">
        <v>0</v>
      </c>
      <c r="N42">
        <v>29.554194809553881</v>
      </c>
      <c r="O42">
        <v>49.59994061868224</v>
      </c>
      <c r="P42">
        <v>60.826120112211839</v>
      </c>
      <c r="Q42">
        <v>5.467526632643124</v>
      </c>
      <c r="R42">
        <v>10.579579769886125</v>
      </c>
      <c r="S42">
        <v>6.5954722031519948</v>
      </c>
      <c r="T42">
        <v>0</v>
      </c>
      <c r="U42">
        <v>274.12857441035277</v>
      </c>
      <c r="V42">
        <v>4.6007215438168458</v>
      </c>
      <c r="W42">
        <v>9.0481460806319554</v>
      </c>
      <c r="X42">
        <v>35.752457528117603</v>
      </c>
      <c r="Y42">
        <v>0</v>
      </c>
      <c r="Z42">
        <v>0</v>
      </c>
      <c r="AA42">
        <v>0</v>
      </c>
      <c r="AB42">
        <v>0.85590407263619284</v>
      </c>
      <c r="AC42">
        <v>0</v>
      </c>
      <c r="AD42">
        <v>0</v>
      </c>
      <c r="AE42">
        <v>5.6611200290127313</v>
      </c>
      <c r="AF42">
        <v>0</v>
      </c>
      <c r="AG42">
        <v>0</v>
      </c>
      <c r="AH42">
        <v>4.4852764686912963</v>
      </c>
      <c r="AI42">
        <v>0</v>
      </c>
      <c r="AJ42">
        <v>0</v>
      </c>
      <c r="AK42">
        <v>13.574871507201001</v>
      </c>
      <c r="AL42">
        <v>0.64779715282994399</v>
      </c>
      <c r="AM42">
        <v>0</v>
      </c>
      <c r="AN42">
        <v>0</v>
      </c>
      <c r="AO42">
        <v>0</v>
      </c>
      <c r="AP42">
        <v>0.55192355040701302</v>
      </c>
      <c r="AQ42">
        <v>0</v>
      </c>
      <c r="AR42">
        <v>6.9950359423919837</v>
      </c>
      <c r="AS42">
        <v>4.2275564370695049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31.586343879514651</v>
      </c>
      <c r="BB42">
        <f t="shared" si="0"/>
        <v>724.06781591748711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164.311781994809</v>
      </c>
      <c r="L43">
        <v>68.190158932904666</v>
      </c>
      <c r="M43">
        <v>0</v>
      </c>
      <c r="N43">
        <v>29.554194809553881</v>
      </c>
      <c r="O43">
        <v>49.59994061868224</v>
      </c>
      <c r="P43">
        <v>60.826120112211839</v>
      </c>
      <c r="Q43">
        <v>5.467526632643124</v>
      </c>
      <c r="R43">
        <v>10.579579769886125</v>
      </c>
      <c r="S43">
        <v>6.5954722031519948</v>
      </c>
      <c r="T43">
        <v>0</v>
      </c>
      <c r="U43">
        <v>274.12857441035277</v>
      </c>
      <c r="V43">
        <v>4.6007215438168458</v>
      </c>
      <c r="W43">
        <v>9.0481460806319554</v>
      </c>
      <c r="X43">
        <v>35.752457528117603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4.2129263886453758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13.574871507201001</v>
      </c>
      <c r="AL43">
        <v>0.64779715282994399</v>
      </c>
      <c r="AM43">
        <v>0</v>
      </c>
      <c r="AN43">
        <v>0</v>
      </c>
      <c r="AO43">
        <v>0</v>
      </c>
      <c r="AP43">
        <v>0.55192355040701302</v>
      </c>
      <c r="AQ43">
        <v>0</v>
      </c>
      <c r="AR43">
        <v>6.9950359423919837</v>
      </c>
      <c r="AS43">
        <v>4.2275564370695049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31.302548038719806</v>
      </c>
      <c r="BB43">
        <f t="shared" si="0"/>
        <v>717.56223757658711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164.311781994809</v>
      </c>
      <c r="L44">
        <v>68.190158932904666</v>
      </c>
      <c r="M44">
        <v>0</v>
      </c>
      <c r="N44">
        <v>29.554194809553881</v>
      </c>
      <c r="O44">
        <v>49.59994061868224</v>
      </c>
      <c r="P44">
        <v>60.826120112211839</v>
      </c>
      <c r="Q44">
        <v>5.467526632643124</v>
      </c>
      <c r="R44">
        <v>10.579579769886125</v>
      </c>
      <c r="S44">
        <v>6.5954722031519948</v>
      </c>
      <c r="T44">
        <v>0</v>
      </c>
      <c r="U44">
        <v>274.12857441035277</v>
      </c>
      <c r="V44">
        <v>4.6007215438168458</v>
      </c>
      <c r="W44">
        <v>9.0481460806319554</v>
      </c>
      <c r="X44">
        <v>35.752457528117603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13.574871507201001</v>
      </c>
      <c r="AL44">
        <v>0.64779715282994399</v>
      </c>
      <c r="AM44">
        <v>0</v>
      </c>
      <c r="AN44">
        <v>0</v>
      </c>
      <c r="AO44">
        <v>0</v>
      </c>
      <c r="AP44">
        <v>0.55192355040701302</v>
      </c>
      <c r="AQ44">
        <v>0</v>
      </c>
      <c r="AR44">
        <v>2.798014376956794</v>
      </c>
      <c r="AS44">
        <v>2.6251761511166767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30.884032718286413</v>
      </c>
      <c r="BB44">
        <f t="shared" si="0"/>
        <v>707.96842465698694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164.311781994809</v>
      </c>
      <c r="L45">
        <v>68.191935746875387</v>
      </c>
      <c r="M45">
        <v>0</v>
      </c>
      <c r="N45">
        <v>29.554194809553881</v>
      </c>
      <c r="O45">
        <v>49.59994061868224</v>
      </c>
      <c r="P45">
        <v>60.826120112211839</v>
      </c>
      <c r="Q45">
        <v>5.467526632643124</v>
      </c>
      <c r="R45">
        <v>10.579579769886125</v>
      </c>
      <c r="S45">
        <v>6.5954722031519948</v>
      </c>
      <c r="T45">
        <v>0</v>
      </c>
      <c r="U45">
        <v>274.12857441035277</v>
      </c>
      <c r="V45">
        <v>4.6007215438168458</v>
      </c>
      <c r="W45">
        <v>9.0481460806319554</v>
      </c>
      <c r="X45">
        <v>35.752457528117603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13.574871507201001</v>
      </c>
      <c r="AL45">
        <v>0.64779715282994399</v>
      </c>
      <c r="AM45">
        <v>0</v>
      </c>
      <c r="AN45">
        <v>0</v>
      </c>
      <c r="AO45">
        <v>0</v>
      </c>
      <c r="AP45">
        <v>0.55192355040701302</v>
      </c>
      <c r="AQ45">
        <v>0</v>
      </c>
      <c r="AR45">
        <v>1.6788085201419325</v>
      </c>
      <c r="AS45">
        <v>2.6251761511166767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30.837324184295539</v>
      </c>
      <c r="BB45">
        <f t="shared" si="0"/>
        <v>706.89770414813381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164.311781994809</v>
      </c>
      <c r="L46">
        <v>65.195291270636474</v>
      </c>
      <c r="M46">
        <v>0</v>
      </c>
      <c r="N46">
        <v>29.554194809553881</v>
      </c>
      <c r="O46">
        <v>49.59994061868224</v>
      </c>
      <c r="P46">
        <v>60.826120112211839</v>
      </c>
      <c r="Q46">
        <v>5.467526632643124</v>
      </c>
      <c r="R46">
        <v>10.579579769886125</v>
      </c>
      <c r="S46">
        <v>6.5954722031519948</v>
      </c>
      <c r="T46">
        <v>0</v>
      </c>
      <c r="U46">
        <v>274.12857441035277</v>
      </c>
      <c r="V46">
        <v>4.6007215438168458</v>
      </c>
      <c r="W46">
        <v>9.0481460806319554</v>
      </c>
      <c r="X46">
        <v>35.752457528117603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13.574871507201001</v>
      </c>
      <c r="AL46">
        <v>0.64779715282994399</v>
      </c>
      <c r="AM46">
        <v>0</v>
      </c>
      <c r="AN46">
        <v>0</v>
      </c>
      <c r="AO46">
        <v>0</v>
      </c>
      <c r="AP46">
        <v>0.55192355040701302</v>
      </c>
      <c r="AQ46">
        <v>0</v>
      </c>
      <c r="AR46">
        <v>1.6788085201419325</v>
      </c>
      <c r="AS46">
        <v>2.6251761511166767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30.712064445188744</v>
      </c>
      <c r="BB46">
        <f t="shared" si="0"/>
        <v>704.02631941100162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164.311781994809</v>
      </c>
      <c r="L47">
        <v>65.195291270636474</v>
      </c>
      <c r="M47">
        <v>0</v>
      </c>
      <c r="N47">
        <v>29.554194809553881</v>
      </c>
      <c r="O47">
        <v>49.59994061868224</v>
      </c>
      <c r="P47">
        <v>60.826120112211839</v>
      </c>
      <c r="Q47">
        <v>5.467526632643124</v>
      </c>
      <c r="R47">
        <v>10.579579769886125</v>
      </c>
      <c r="S47">
        <v>6.5954722031519948</v>
      </c>
      <c r="T47">
        <v>0</v>
      </c>
      <c r="U47">
        <v>274.12857441035277</v>
      </c>
      <c r="V47">
        <v>4.6007215438168458</v>
      </c>
      <c r="W47">
        <v>9.0481460806319554</v>
      </c>
      <c r="X47">
        <v>35.752457528117603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13.574871507201001</v>
      </c>
      <c r="AL47">
        <v>0.64779715282994399</v>
      </c>
      <c r="AM47">
        <v>0</v>
      </c>
      <c r="AN47">
        <v>0</v>
      </c>
      <c r="AO47">
        <v>0</v>
      </c>
      <c r="AP47">
        <v>0.55192355040701302</v>
      </c>
      <c r="AQ47">
        <v>0</v>
      </c>
      <c r="AR47">
        <v>3.1337760279691085</v>
      </c>
      <c r="AS47">
        <v>2.6251761511166767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30.772882087015919</v>
      </c>
      <c r="BB47">
        <f t="shared" si="0"/>
        <v>705.42046927700164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164.311781994809</v>
      </c>
      <c r="L48">
        <v>65.195291270636474</v>
      </c>
      <c r="M48">
        <v>0</v>
      </c>
      <c r="N48">
        <v>29.554194809553881</v>
      </c>
      <c r="O48">
        <v>49.59994061868224</v>
      </c>
      <c r="P48">
        <v>60.826120112211839</v>
      </c>
      <c r="Q48">
        <v>5.467526632643124</v>
      </c>
      <c r="R48">
        <v>10.579579769886125</v>
      </c>
      <c r="S48">
        <v>6.5954722031519948</v>
      </c>
      <c r="T48">
        <v>0</v>
      </c>
      <c r="U48">
        <v>274.12857441035277</v>
      </c>
      <c r="V48">
        <v>4.6007215438168458</v>
      </c>
      <c r="W48">
        <v>9.0481460806319554</v>
      </c>
      <c r="X48">
        <v>35.752457528117603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13.574871507201001</v>
      </c>
      <c r="AL48">
        <v>0.64779715282994399</v>
      </c>
      <c r="AM48">
        <v>0</v>
      </c>
      <c r="AN48">
        <v>0</v>
      </c>
      <c r="AO48">
        <v>0</v>
      </c>
      <c r="AP48">
        <v>0.55192355040701302</v>
      </c>
      <c r="AQ48">
        <v>0</v>
      </c>
      <c r="AR48">
        <v>3.1337760279691085</v>
      </c>
      <c r="AS48">
        <v>2.6251761511166767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30.772882087015919</v>
      </c>
      <c r="BB48">
        <f t="shared" si="0"/>
        <v>705.42046927700164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164.311781994809</v>
      </c>
      <c r="L49">
        <v>56.961381102524584</v>
      </c>
      <c r="M49">
        <v>0</v>
      </c>
      <c r="N49">
        <v>29.554194809553881</v>
      </c>
      <c r="O49">
        <v>49.59994061868224</v>
      </c>
      <c r="P49">
        <v>60.826120112211839</v>
      </c>
      <c r="Q49">
        <v>5.467526632643124</v>
      </c>
      <c r="R49">
        <v>10.579579769886125</v>
      </c>
      <c r="S49">
        <v>6.5954722031519948</v>
      </c>
      <c r="T49">
        <v>0</v>
      </c>
      <c r="U49">
        <v>274.12857441035277</v>
      </c>
      <c r="V49">
        <v>4.6007215438168458</v>
      </c>
      <c r="W49">
        <v>9.0481460806319554</v>
      </c>
      <c r="X49">
        <v>35.752457528117603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13.574871507201001</v>
      </c>
      <c r="AL49">
        <v>0.64779715282994399</v>
      </c>
      <c r="AM49">
        <v>0</v>
      </c>
      <c r="AN49">
        <v>0</v>
      </c>
      <c r="AO49">
        <v>0</v>
      </c>
      <c r="AP49">
        <v>0.55192355040701302</v>
      </c>
      <c r="AQ49">
        <v>0</v>
      </c>
      <c r="AR49">
        <v>1.6788085201419325</v>
      </c>
      <c r="AS49">
        <v>2.6251761511166767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30.367887000161673</v>
      </c>
      <c r="BB49">
        <f t="shared" si="0"/>
        <v>696.13658668791663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164.311781994809</v>
      </c>
      <c r="L50">
        <v>52.274691195490128</v>
      </c>
      <c r="M50">
        <v>0</v>
      </c>
      <c r="N50">
        <v>29.554194809553881</v>
      </c>
      <c r="O50">
        <v>49.59994061868224</v>
      </c>
      <c r="P50">
        <v>60.826120112211839</v>
      </c>
      <c r="Q50">
        <v>5.467526632643124</v>
      </c>
      <c r="R50">
        <v>10.579579769886125</v>
      </c>
      <c r="S50">
        <v>6.5954722031519948</v>
      </c>
      <c r="T50">
        <v>0</v>
      </c>
      <c r="U50">
        <v>274.12857441035277</v>
      </c>
      <c r="V50">
        <v>4.6007215438168458</v>
      </c>
      <c r="W50">
        <v>9.0481460806319554</v>
      </c>
      <c r="X50">
        <v>35.752457528117603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13.574871507201001</v>
      </c>
      <c r="AL50">
        <v>0.64779715282994399</v>
      </c>
      <c r="AM50">
        <v>0</v>
      </c>
      <c r="AN50">
        <v>0</v>
      </c>
      <c r="AO50">
        <v>0</v>
      </c>
      <c r="AP50">
        <v>0.55192355040701302</v>
      </c>
      <c r="AQ50">
        <v>0</v>
      </c>
      <c r="AR50">
        <v>1.6788085201419325</v>
      </c>
      <c r="AS50">
        <v>2.6251761511166767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30.171983362047634</v>
      </c>
      <c r="BB50">
        <f t="shared" si="0"/>
        <v>691.64580041899626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164.311781994809</v>
      </c>
      <c r="L51">
        <v>16.416352078718614</v>
      </c>
      <c r="M51">
        <v>0</v>
      </c>
      <c r="N51">
        <v>29.554194809553881</v>
      </c>
      <c r="O51">
        <v>49.59994061868224</v>
      </c>
      <c r="P51">
        <v>60.826120112211839</v>
      </c>
      <c r="Q51">
        <v>5.467526632643124</v>
      </c>
      <c r="R51">
        <v>10.579579769886125</v>
      </c>
      <c r="S51">
        <v>6.5954722031519948</v>
      </c>
      <c r="T51">
        <v>0</v>
      </c>
      <c r="U51">
        <v>274.12857441035277</v>
      </c>
      <c r="V51">
        <v>4.6007215438168458</v>
      </c>
      <c r="W51">
        <v>10.896722239482628</v>
      </c>
      <c r="X51">
        <v>35.752457528117603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13.574871507201001</v>
      </c>
      <c r="AL51">
        <v>0.64779715282994399</v>
      </c>
      <c r="AM51">
        <v>0</v>
      </c>
      <c r="AN51">
        <v>0</v>
      </c>
      <c r="AO51">
        <v>0</v>
      </c>
      <c r="AP51">
        <v>0.55192355040701302</v>
      </c>
      <c r="AQ51">
        <v>0</v>
      </c>
      <c r="AR51">
        <v>3.2456966666666665</v>
      </c>
      <c r="AS51">
        <v>2.6251761511166767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28.815871194931272</v>
      </c>
      <c r="BB51">
        <f t="shared" si="0"/>
        <v>660.55903777471656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164.311781994809</v>
      </c>
      <c r="L52">
        <v>16.416352078718614</v>
      </c>
      <c r="M52">
        <v>0</v>
      </c>
      <c r="N52">
        <v>29.554194809553881</v>
      </c>
      <c r="O52">
        <v>49.59994061868224</v>
      </c>
      <c r="P52">
        <v>60.826120112211839</v>
      </c>
      <c r="Q52">
        <v>5.467526632643124</v>
      </c>
      <c r="R52">
        <v>10.579579769886125</v>
      </c>
      <c r="S52">
        <v>6.5954722031519948</v>
      </c>
      <c r="T52">
        <v>0</v>
      </c>
      <c r="U52">
        <v>274.12857441035277</v>
      </c>
      <c r="V52">
        <v>4.6007215438168458</v>
      </c>
      <c r="W52">
        <v>10.896722239482628</v>
      </c>
      <c r="X52">
        <v>35.752457528117603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13.574871507201001</v>
      </c>
      <c r="AL52">
        <v>0.64779715282994399</v>
      </c>
      <c r="AM52">
        <v>0</v>
      </c>
      <c r="AN52">
        <v>0</v>
      </c>
      <c r="AO52">
        <v>0</v>
      </c>
      <c r="AP52">
        <v>0.55192355040701302</v>
      </c>
      <c r="AQ52">
        <v>0</v>
      </c>
      <c r="AR52">
        <v>3.2456966666666665</v>
      </c>
      <c r="AS52">
        <v>2.6251761511166767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28.815871194931272</v>
      </c>
      <c r="BB52">
        <f t="shared" si="0"/>
        <v>660.55903777471656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164.311781994809</v>
      </c>
      <c r="L53">
        <v>16.416352078718614</v>
      </c>
      <c r="M53">
        <v>0</v>
      </c>
      <c r="N53">
        <v>29.554194809553881</v>
      </c>
      <c r="O53">
        <v>49.59994061868224</v>
      </c>
      <c r="P53">
        <v>60.826120112211839</v>
      </c>
      <c r="Q53">
        <v>5.467526632643124</v>
      </c>
      <c r="R53">
        <v>10.579579769886125</v>
      </c>
      <c r="S53">
        <v>6.5954722031519948</v>
      </c>
      <c r="T53">
        <v>0</v>
      </c>
      <c r="U53">
        <v>274.12857441035277</v>
      </c>
      <c r="V53">
        <v>4.6007215438168458</v>
      </c>
      <c r="W53">
        <v>10.896722239482628</v>
      </c>
      <c r="X53">
        <v>35.752457528117603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13.574871507201001</v>
      </c>
      <c r="AL53">
        <v>0.64779715282994399</v>
      </c>
      <c r="AM53">
        <v>0</v>
      </c>
      <c r="AN53">
        <v>0</v>
      </c>
      <c r="AO53">
        <v>0</v>
      </c>
      <c r="AP53">
        <v>0.55192355040701302</v>
      </c>
      <c r="AQ53">
        <v>0</v>
      </c>
      <c r="AR53">
        <v>6.9950359423919837</v>
      </c>
      <c r="AS53">
        <v>2.6251761511166767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28.972593576656589</v>
      </c>
      <c r="BB53">
        <f t="shared" si="0"/>
        <v>664.15165466871656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164.311781994809</v>
      </c>
      <c r="L54">
        <v>16.416123859099024</v>
      </c>
      <c r="M54">
        <v>0</v>
      </c>
      <c r="N54">
        <v>29.554194809553881</v>
      </c>
      <c r="O54">
        <v>49.59994061868224</v>
      </c>
      <c r="P54">
        <v>60.826120112211839</v>
      </c>
      <c r="Q54">
        <v>5.467526632643124</v>
      </c>
      <c r="R54">
        <v>10.579579769886125</v>
      </c>
      <c r="S54">
        <v>6.5954722031519948</v>
      </c>
      <c r="T54">
        <v>0</v>
      </c>
      <c r="U54">
        <v>274.12857441035277</v>
      </c>
      <c r="V54">
        <v>4.6007215438168458</v>
      </c>
      <c r="W54">
        <v>10.896722239482628</v>
      </c>
      <c r="X54">
        <v>35.752457528117603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13.574871507201001</v>
      </c>
      <c r="AL54">
        <v>0.64779715282994399</v>
      </c>
      <c r="AM54">
        <v>0</v>
      </c>
      <c r="AN54">
        <v>0</v>
      </c>
      <c r="AO54">
        <v>0</v>
      </c>
      <c r="AP54">
        <v>0.55192355040701302</v>
      </c>
      <c r="AQ54">
        <v>0</v>
      </c>
      <c r="AR54">
        <v>6.9950359423919837</v>
      </c>
      <c r="AS54">
        <v>2.6251761511166767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28.972584037076491</v>
      </c>
      <c r="BB54">
        <f t="shared" si="0"/>
        <v>664.15143598867724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164.311781994809</v>
      </c>
      <c r="L55">
        <v>16.415991126757923</v>
      </c>
      <c r="M55">
        <v>0</v>
      </c>
      <c r="N55">
        <v>29.554194809553881</v>
      </c>
      <c r="O55">
        <v>49.59994061868224</v>
      </c>
      <c r="P55">
        <v>60.134494134182653</v>
      </c>
      <c r="Q55">
        <v>5.467526632643124</v>
      </c>
      <c r="R55">
        <v>10.579579769886125</v>
      </c>
      <c r="S55">
        <v>6.5954722031519948</v>
      </c>
      <c r="T55">
        <v>0</v>
      </c>
      <c r="U55">
        <v>274.12857441035277</v>
      </c>
      <c r="V55">
        <v>4.6007215438168458</v>
      </c>
      <c r="W55">
        <v>10.896722239482628</v>
      </c>
      <c r="X55">
        <v>35.752457528117603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13.574871507201001</v>
      </c>
      <c r="AL55">
        <v>3.2389857641497204</v>
      </c>
      <c r="AM55">
        <v>0</v>
      </c>
      <c r="AN55">
        <v>0</v>
      </c>
      <c r="AO55">
        <v>0</v>
      </c>
      <c r="AP55">
        <v>0.55192355040701302</v>
      </c>
      <c r="AQ55">
        <v>0</v>
      </c>
      <c r="AR55">
        <v>2.2384114485493631</v>
      </c>
      <c r="AS55">
        <v>2.6251761511166767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28.853153303093563</v>
      </c>
      <c r="BB55">
        <f t="shared" si="0"/>
        <v>661.41367212976695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77.199151250432351</v>
      </c>
      <c r="L56">
        <v>16.415991126757923</v>
      </c>
      <c r="M56">
        <v>0</v>
      </c>
      <c r="N56">
        <v>29.554194809553881</v>
      </c>
      <c r="O56">
        <v>49.59994061868224</v>
      </c>
      <c r="P56">
        <v>60.134494134182653</v>
      </c>
      <c r="Q56">
        <v>5.467526632643124</v>
      </c>
      <c r="R56">
        <v>10.579579769886125</v>
      </c>
      <c r="S56">
        <v>6.5954722031519948</v>
      </c>
      <c r="T56">
        <v>0</v>
      </c>
      <c r="U56">
        <v>274.12857441035277</v>
      </c>
      <c r="V56">
        <v>4.6007215438168458</v>
      </c>
      <c r="W56">
        <v>10.896722239482628</v>
      </c>
      <c r="X56">
        <v>35.752457528117603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13.574871507201001</v>
      </c>
      <c r="AL56">
        <v>13.544849727831625</v>
      </c>
      <c r="AM56">
        <v>0</v>
      </c>
      <c r="AN56">
        <v>0</v>
      </c>
      <c r="AO56">
        <v>0</v>
      </c>
      <c r="AP56">
        <v>0.55192355040701302</v>
      </c>
      <c r="AQ56">
        <v>0</v>
      </c>
      <c r="AR56">
        <v>1.1192058568148611</v>
      </c>
      <c r="AS56">
        <v>2.6251761511166767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25.595847657926015</v>
      </c>
      <c r="BB56">
        <f t="shared" si="0"/>
        <v>586.74500540250529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75.13166160853045</v>
      </c>
      <c r="L57">
        <v>16.321682067566258</v>
      </c>
      <c r="M57">
        <v>0</v>
      </c>
      <c r="N57">
        <v>29.554194809553881</v>
      </c>
      <c r="O57">
        <v>49.59994061868224</v>
      </c>
      <c r="P57">
        <v>60.134494134182653</v>
      </c>
      <c r="Q57">
        <v>2.7358013560491696</v>
      </c>
      <c r="R57">
        <v>4.7699189515271714</v>
      </c>
      <c r="S57">
        <v>2.8596664301381227</v>
      </c>
      <c r="T57">
        <v>0</v>
      </c>
      <c r="U57">
        <v>274.12857441035277</v>
      </c>
      <c r="V57">
        <v>4.6007215438168458</v>
      </c>
      <c r="W57">
        <v>10.896722239482628</v>
      </c>
      <c r="X57">
        <v>35.752457528117603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13.574871507201001</v>
      </c>
      <c r="AL57">
        <v>13.544849727831625</v>
      </c>
      <c r="AM57">
        <v>0</v>
      </c>
      <c r="AN57">
        <v>0</v>
      </c>
      <c r="AO57">
        <v>0</v>
      </c>
      <c r="AP57">
        <v>0.55192355040701302</v>
      </c>
      <c r="AQ57">
        <v>0</v>
      </c>
      <c r="AR57">
        <v>1.1192058568148611</v>
      </c>
      <c r="AS57">
        <v>2.6251761511166767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24.992297852139298</v>
      </c>
      <c r="BB57">
        <f t="shared" si="0"/>
        <v>572.90956463923169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75.13166160853045</v>
      </c>
      <c r="L58">
        <v>16.321682067566258</v>
      </c>
      <c r="M58">
        <v>0</v>
      </c>
      <c r="N58">
        <v>29.554194809553881</v>
      </c>
      <c r="O58">
        <v>49.59994061868224</v>
      </c>
      <c r="P58">
        <v>60.134494134182653</v>
      </c>
      <c r="Q58">
        <v>2.7358013560491696</v>
      </c>
      <c r="R58">
        <v>4.7699189515271714</v>
      </c>
      <c r="S58">
        <v>2.8596664301381227</v>
      </c>
      <c r="T58">
        <v>0</v>
      </c>
      <c r="U58">
        <v>274.12857441035277</v>
      </c>
      <c r="V58">
        <v>4.6007215438168458</v>
      </c>
      <c r="W58">
        <v>10.896722239482628</v>
      </c>
      <c r="X58">
        <v>35.752457528117603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13.574871507201001</v>
      </c>
      <c r="AL58">
        <v>13.544849727831625</v>
      </c>
      <c r="AM58">
        <v>0</v>
      </c>
      <c r="AN58">
        <v>0</v>
      </c>
      <c r="AO58">
        <v>0</v>
      </c>
      <c r="AP58">
        <v>0.55192355040701302</v>
      </c>
      <c r="AQ58">
        <v>0</v>
      </c>
      <c r="AR58">
        <v>1.1192058568148611</v>
      </c>
      <c r="AS58">
        <v>2.6251761511166767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24.992297852139298</v>
      </c>
      <c r="BB58">
        <f t="shared" si="0"/>
        <v>572.90956463923169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75.13042557755044</v>
      </c>
      <c r="L59">
        <v>16.415963477288241</v>
      </c>
      <c r="M59">
        <v>0</v>
      </c>
      <c r="N59">
        <v>29.554194809553881</v>
      </c>
      <c r="O59">
        <v>49.59994061868224</v>
      </c>
      <c r="P59">
        <v>58.117834225544549</v>
      </c>
      <c r="Q59">
        <v>2.7358013560491696</v>
      </c>
      <c r="R59">
        <v>4.7699189515271714</v>
      </c>
      <c r="S59">
        <v>2.8596664301381227</v>
      </c>
      <c r="T59">
        <v>0</v>
      </c>
      <c r="U59">
        <v>274.12857441035277</v>
      </c>
      <c r="V59">
        <v>4.6007215438168458</v>
      </c>
      <c r="W59">
        <v>10.896722239482628</v>
      </c>
      <c r="X59">
        <v>35.752457528117603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13.574871507201001</v>
      </c>
      <c r="AL59">
        <v>3.2389857641497204</v>
      </c>
      <c r="AM59">
        <v>0</v>
      </c>
      <c r="AN59">
        <v>0</v>
      </c>
      <c r="AO59">
        <v>0</v>
      </c>
      <c r="AP59">
        <v>0.55192355040701302</v>
      </c>
      <c r="AQ59">
        <v>0</v>
      </c>
      <c r="AR59">
        <v>1.1192058568148611</v>
      </c>
      <c r="AS59">
        <v>2.6251761511166767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24.48110565110774</v>
      </c>
      <c r="BB59">
        <f t="shared" si="0"/>
        <v>561.19127834668507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75.13062373491357</v>
      </c>
      <c r="L60">
        <v>16.415963477288241</v>
      </c>
      <c r="M60">
        <v>0</v>
      </c>
      <c r="N60">
        <v>29.554194809553881</v>
      </c>
      <c r="O60">
        <v>49.59994061868224</v>
      </c>
      <c r="P60">
        <v>58.117834225544549</v>
      </c>
      <c r="Q60">
        <v>2.7358013560491696</v>
      </c>
      <c r="R60">
        <v>4.7699189515271714</v>
      </c>
      <c r="S60">
        <v>2.8596664301381227</v>
      </c>
      <c r="T60">
        <v>0</v>
      </c>
      <c r="U60">
        <v>274.12857441035277</v>
      </c>
      <c r="V60">
        <v>4.6007215438168458</v>
      </c>
      <c r="W60">
        <v>10.896722239482628</v>
      </c>
      <c r="X60">
        <v>35.752457528117603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13.574871507201001</v>
      </c>
      <c r="AL60">
        <v>0.64779715282994399</v>
      </c>
      <c r="AM60">
        <v>0</v>
      </c>
      <c r="AN60">
        <v>0</v>
      </c>
      <c r="AO60">
        <v>0</v>
      </c>
      <c r="AP60">
        <v>0.55192355040701302</v>
      </c>
      <c r="AQ60">
        <v>0</v>
      </c>
      <c r="AR60">
        <v>1.1192058568148611</v>
      </c>
      <c r="AS60">
        <v>2.6251761511166767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24.372802250132345</v>
      </c>
      <c r="BB60">
        <f t="shared" si="0"/>
        <v>558.70859129370388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75.140306887965352</v>
      </c>
      <c r="L61">
        <v>16.415963477288241</v>
      </c>
      <c r="M61">
        <v>0</v>
      </c>
      <c r="N61">
        <v>29.554194809553881</v>
      </c>
      <c r="O61">
        <v>49.59994061868224</v>
      </c>
      <c r="P61">
        <v>58.117834225544549</v>
      </c>
      <c r="Q61">
        <v>2.7358013560491696</v>
      </c>
      <c r="R61">
        <v>4.7699189515271714</v>
      </c>
      <c r="S61">
        <v>2.8596664301381227</v>
      </c>
      <c r="T61">
        <v>0</v>
      </c>
      <c r="U61">
        <v>274.12857441035277</v>
      </c>
      <c r="V61">
        <v>4.6007215438168458</v>
      </c>
      <c r="W61">
        <v>10.896722239482628</v>
      </c>
      <c r="X61">
        <v>35.752457528117603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13.574871507201001</v>
      </c>
      <c r="AL61">
        <v>0.64779715282994399</v>
      </c>
      <c r="AM61">
        <v>0</v>
      </c>
      <c r="AN61">
        <v>0</v>
      </c>
      <c r="AO61">
        <v>0</v>
      </c>
      <c r="AP61">
        <v>0.55192355040701302</v>
      </c>
      <c r="AQ61">
        <v>0</v>
      </c>
      <c r="AR61">
        <v>1.1192058568148611</v>
      </c>
      <c r="AS61">
        <v>2.6251761511166767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24.373207005929906</v>
      </c>
      <c r="BB61">
        <f t="shared" si="0"/>
        <v>558.7178696909582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75.140642360094219</v>
      </c>
      <c r="L62">
        <v>16.415963477288241</v>
      </c>
      <c r="M62">
        <v>0</v>
      </c>
      <c r="N62">
        <v>29.554194809553881</v>
      </c>
      <c r="O62">
        <v>49.59994061868224</v>
      </c>
      <c r="P62">
        <v>58.117834225544549</v>
      </c>
      <c r="Q62">
        <v>2.7358013560491696</v>
      </c>
      <c r="R62">
        <v>4.7699189515271714</v>
      </c>
      <c r="S62">
        <v>2.8596664301381227</v>
      </c>
      <c r="T62">
        <v>0</v>
      </c>
      <c r="U62">
        <v>274.12857441035277</v>
      </c>
      <c r="V62">
        <v>4.6007215438168458</v>
      </c>
      <c r="W62">
        <v>10.896722239482628</v>
      </c>
      <c r="X62">
        <v>35.752457528117603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13.574871507201001</v>
      </c>
      <c r="AL62">
        <v>0.64779715282994399</v>
      </c>
      <c r="AM62">
        <v>0</v>
      </c>
      <c r="AN62">
        <v>0</v>
      </c>
      <c r="AO62">
        <v>0</v>
      </c>
      <c r="AP62">
        <v>0.55192355040701302</v>
      </c>
      <c r="AQ62">
        <v>0</v>
      </c>
      <c r="AR62">
        <v>1.1192058568148611</v>
      </c>
      <c r="AS62">
        <v>2.6251761511166767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24.373221028664894</v>
      </c>
      <c r="BB62">
        <f t="shared" si="0"/>
        <v>558.71819114035202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75.139996204780701</v>
      </c>
      <c r="L63">
        <v>16.415963477288241</v>
      </c>
      <c r="M63">
        <v>0</v>
      </c>
      <c r="N63">
        <v>29.554194809553881</v>
      </c>
      <c r="O63">
        <v>49.59994061868224</v>
      </c>
      <c r="P63">
        <v>58.117834225544549</v>
      </c>
      <c r="Q63">
        <v>2.7358013560491696</v>
      </c>
      <c r="R63">
        <v>4.7699189515271714</v>
      </c>
      <c r="S63">
        <v>2.8596664301381227</v>
      </c>
      <c r="T63">
        <v>0</v>
      </c>
      <c r="U63">
        <v>275.15132540179502</v>
      </c>
      <c r="V63">
        <v>4.6007215438168458</v>
      </c>
      <c r="W63">
        <v>10.896722239482628</v>
      </c>
      <c r="X63">
        <v>35.752457528117603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13.574871507201001</v>
      </c>
      <c r="AL63">
        <v>0.64779715282994399</v>
      </c>
      <c r="AM63">
        <v>0</v>
      </c>
      <c r="AN63">
        <v>0</v>
      </c>
      <c r="AO63">
        <v>0</v>
      </c>
      <c r="AP63">
        <v>0.55192355040701302</v>
      </c>
      <c r="AQ63">
        <v>0</v>
      </c>
      <c r="AR63">
        <v>2.5182130452932583</v>
      </c>
      <c r="AS63">
        <v>2.6251761511166767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24.474423511293484</v>
      </c>
      <c r="BB63">
        <f t="shared" si="0"/>
        <v>561.03810068233054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75.130928874725868</v>
      </c>
      <c r="L64">
        <v>16.415963477288241</v>
      </c>
      <c r="M64">
        <v>0</v>
      </c>
      <c r="N64">
        <v>29.554194809553881</v>
      </c>
      <c r="O64">
        <v>49.59994061868224</v>
      </c>
      <c r="P64">
        <v>58.117834225544549</v>
      </c>
      <c r="Q64">
        <v>2.7358013560491696</v>
      </c>
      <c r="R64">
        <v>4.7699189515271714</v>
      </c>
      <c r="S64">
        <v>2.8596664301381227</v>
      </c>
      <c r="T64">
        <v>0</v>
      </c>
      <c r="U64">
        <v>275.19307034022125</v>
      </c>
      <c r="V64">
        <v>4.6007215438168458</v>
      </c>
      <c r="W64">
        <v>10.896722239482628</v>
      </c>
      <c r="X64">
        <v>35.752457528117603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13.574871507201001</v>
      </c>
      <c r="AL64">
        <v>0.64779715282994399</v>
      </c>
      <c r="AM64">
        <v>0</v>
      </c>
      <c r="AN64">
        <v>0</v>
      </c>
      <c r="AO64">
        <v>0</v>
      </c>
      <c r="AP64">
        <v>0.55192355040701302</v>
      </c>
      <c r="AQ64">
        <v>0</v>
      </c>
      <c r="AR64">
        <v>2.5182130452932583</v>
      </c>
      <c r="AS64">
        <v>2.6251761511166767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24.475789435323396</v>
      </c>
      <c r="BB64">
        <f t="shared" si="0"/>
        <v>561.06941236667205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75.14015741315751</v>
      </c>
      <c r="L65">
        <v>16.415963477288241</v>
      </c>
      <c r="M65">
        <v>0</v>
      </c>
      <c r="N65">
        <v>29.554194809553881</v>
      </c>
      <c r="O65">
        <v>49.59994061868224</v>
      </c>
      <c r="P65">
        <v>58.117834225544549</v>
      </c>
      <c r="Q65">
        <v>5.467526632643124</v>
      </c>
      <c r="R65">
        <v>10.579579769886125</v>
      </c>
      <c r="S65">
        <v>6.5954722031519948</v>
      </c>
      <c r="T65">
        <v>0</v>
      </c>
      <c r="U65">
        <v>275.19307034022125</v>
      </c>
      <c r="V65">
        <v>4.6007215438168458</v>
      </c>
      <c r="W65">
        <v>10.896722239482628</v>
      </c>
      <c r="X65">
        <v>35.752457528117603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13.574871507201001</v>
      </c>
      <c r="AL65">
        <v>0.64779715282994399</v>
      </c>
      <c r="AM65">
        <v>0</v>
      </c>
      <c r="AN65">
        <v>0</v>
      </c>
      <c r="AO65">
        <v>0</v>
      </c>
      <c r="AP65">
        <v>0.55192355040701302</v>
      </c>
      <c r="AQ65">
        <v>0</v>
      </c>
      <c r="AR65">
        <v>1.6788085201419325</v>
      </c>
      <c r="AS65">
        <v>2.6251761511166767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24.954274699159534</v>
      </c>
      <c r="BB65">
        <f t="shared" si="0"/>
        <v>572.03794298408297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75.130761858043087</v>
      </c>
      <c r="L66">
        <v>16.415963477288241</v>
      </c>
      <c r="M66">
        <v>0</v>
      </c>
      <c r="N66">
        <v>29.554194809553881</v>
      </c>
      <c r="O66">
        <v>49.59994061868224</v>
      </c>
      <c r="P66">
        <v>58.117834225544549</v>
      </c>
      <c r="Q66">
        <v>5.467526632643124</v>
      </c>
      <c r="R66">
        <v>10.579579769886125</v>
      </c>
      <c r="S66">
        <v>6.5954722031519948</v>
      </c>
      <c r="T66">
        <v>0</v>
      </c>
      <c r="U66">
        <v>275.19307034022125</v>
      </c>
      <c r="V66">
        <v>4.6007215438168458</v>
      </c>
      <c r="W66">
        <v>10.896722239482628</v>
      </c>
      <c r="X66">
        <v>35.752457528117603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13.574871507201001</v>
      </c>
      <c r="AL66">
        <v>0.64779715282994399</v>
      </c>
      <c r="AM66">
        <v>0</v>
      </c>
      <c r="AN66">
        <v>0</v>
      </c>
      <c r="AO66">
        <v>0</v>
      </c>
      <c r="AP66">
        <v>0.55192355040701302</v>
      </c>
      <c r="AQ66">
        <v>0</v>
      </c>
      <c r="AR66">
        <v>1.6788085201419325</v>
      </c>
      <c r="AS66">
        <v>2.6251761511166767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24.953881964955748</v>
      </c>
      <c r="BB66">
        <f t="shared" si="0"/>
        <v>572.02894016317236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137.52798006183068</v>
      </c>
      <c r="L67">
        <v>16.41603477356054</v>
      </c>
      <c r="M67">
        <v>0</v>
      </c>
      <c r="N67">
        <v>29.554194809553881</v>
      </c>
      <c r="O67">
        <v>49.59994061868224</v>
      </c>
      <c r="P67">
        <v>58.117834225544549</v>
      </c>
      <c r="Q67">
        <v>5.467526632643124</v>
      </c>
      <c r="R67">
        <v>10.579579769886125</v>
      </c>
      <c r="S67">
        <v>6.5954722031519948</v>
      </c>
      <c r="T67">
        <v>0</v>
      </c>
      <c r="U67">
        <v>275.19307034022125</v>
      </c>
      <c r="V67">
        <v>4.6007215438168458</v>
      </c>
      <c r="W67">
        <v>10.896722239482628</v>
      </c>
      <c r="X67">
        <v>35.752457528117603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0.72734212304320589</v>
      </c>
      <c r="AI67">
        <v>0</v>
      </c>
      <c r="AJ67">
        <v>0</v>
      </c>
      <c r="AK67">
        <v>13.574871507201001</v>
      </c>
      <c r="AL67">
        <v>0.64779715282994399</v>
      </c>
      <c r="AM67">
        <v>0</v>
      </c>
      <c r="AN67">
        <v>0</v>
      </c>
      <c r="AO67">
        <v>0</v>
      </c>
      <c r="AP67">
        <v>0.38959310999791269</v>
      </c>
      <c r="AQ67">
        <v>0</v>
      </c>
      <c r="AR67">
        <v>1.1192058568148611</v>
      </c>
      <c r="AS67">
        <v>2.6251761511166767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27.562314763065277</v>
      </c>
      <c r="BB67">
        <f t="shared" si="0"/>
        <v>631.82320588442974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160.63637449433276</v>
      </c>
      <c r="L68">
        <v>16.416337248784966</v>
      </c>
      <c r="M68">
        <v>0</v>
      </c>
      <c r="N68">
        <v>29.554194809553881</v>
      </c>
      <c r="O68">
        <v>49.59994061868224</v>
      </c>
      <c r="P68">
        <v>58.117834225544549</v>
      </c>
      <c r="Q68">
        <v>5.467526632643124</v>
      </c>
      <c r="R68">
        <v>10.579579769886125</v>
      </c>
      <c r="S68">
        <v>6.5954722031519948</v>
      </c>
      <c r="T68">
        <v>0</v>
      </c>
      <c r="U68">
        <v>275.19307034022125</v>
      </c>
      <c r="V68">
        <v>4.6007215438168458</v>
      </c>
      <c r="W68">
        <v>10.896722239482628</v>
      </c>
      <c r="X68">
        <v>35.752457528117603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2.2014344855979959</v>
      </c>
      <c r="AE68">
        <v>0</v>
      </c>
      <c r="AF68">
        <v>0</v>
      </c>
      <c r="AG68">
        <v>0</v>
      </c>
      <c r="AH68">
        <v>5.0913951208515957</v>
      </c>
      <c r="AI68">
        <v>0</v>
      </c>
      <c r="AJ68">
        <v>0</v>
      </c>
      <c r="AK68">
        <v>13.574871507201001</v>
      </c>
      <c r="AL68">
        <v>0.64779715282994399</v>
      </c>
      <c r="AM68">
        <v>0</v>
      </c>
      <c r="AN68">
        <v>0</v>
      </c>
      <c r="AO68">
        <v>0</v>
      </c>
      <c r="AP68">
        <v>0.38959310999791269</v>
      </c>
      <c r="AQ68">
        <v>0</v>
      </c>
      <c r="AR68">
        <v>1.1192058568148611</v>
      </c>
      <c r="AS68">
        <v>2.6251761511166767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28.80269567061465</v>
      </c>
      <c r="BB68">
        <f t="shared" ref="BB68:BB99" si="1">SUM(B68:AZ68)-BA68</f>
        <v>660.25700936801343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90.711002855179046</v>
      </c>
      <c r="L69">
        <v>16.416049131971103</v>
      </c>
      <c r="M69">
        <v>0</v>
      </c>
      <c r="N69">
        <v>29.554194809553881</v>
      </c>
      <c r="O69">
        <v>49.59994061868224</v>
      </c>
      <c r="P69">
        <v>58.117834225544549</v>
      </c>
      <c r="Q69">
        <v>5.467526632643124</v>
      </c>
      <c r="R69">
        <v>10.579579769886125</v>
      </c>
      <c r="S69">
        <v>6.5954722031519948</v>
      </c>
      <c r="T69">
        <v>0</v>
      </c>
      <c r="U69">
        <v>275.19307034022125</v>
      </c>
      <c r="V69">
        <v>4.6007215438168458</v>
      </c>
      <c r="W69">
        <v>10.896722239482628</v>
      </c>
      <c r="X69">
        <v>35.752457528117603</v>
      </c>
      <c r="Y69">
        <v>0</v>
      </c>
      <c r="Z69">
        <v>0</v>
      </c>
      <c r="AA69">
        <v>0</v>
      </c>
      <c r="AB69">
        <v>0.85590407263619284</v>
      </c>
      <c r="AC69">
        <v>0</v>
      </c>
      <c r="AD69">
        <v>2.2014344855979959</v>
      </c>
      <c r="AE69">
        <v>0</v>
      </c>
      <c r="AF69">
        <v>0</v>
      </c>
      <c r="AG69">
        <v>0</v>
      </c>
      <c r="AH69">
        <v>11.976900673450221</v>
      </c>
      <c r="AI69">
        <v>0</v>
      </c>
      <c r="AJ69">
        <v>0</v>
      </c>
      <c r="AK69">
        <v>13.574871507201001</v>
      </c>
      <c r="AL69">
        <v>0.64779715282994399</v>
      </c>
      <c r="AM69">
        <v>0</v>
      </c>
      <c r="AN69">
        <v>0</v>
      </c>
      <c r="AO69">
        <v>0</v>
      </c>
      <c r="AP69">
        <v>1.6233044040910038</v>
      </c>
      <c r="AQ69">
        <v>0</v>
      </c>
      <c r="AR69">
        <v>1.1192058568148611</v>
      </c>
      <c r="AS69">
        <v>2.6251761511166767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26.254963147243096</v>
      </c>
      <c r="BB69">
        <f t="shared" si="1"/>
        <v>601.85420305474531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90.711002855179046</v>
      </c>
      <c r="L70">
        <v>16.416144883878697</v>
      </c>
      <c r="M70">
        <v>0</v>
      </c>
      <c r="N70">
        <v>29.554194809553881</v>
      </c>
      <c r="O70">
        <v>49.59994061868224</v>
      </c>
      <c r="P70">
        <v>58.117834225544549</v>
      </c>
      <c r="Q70">
        <v>5.467526632643124</v>
      </c>
      <c r="R70">
        <v>10.579579769886125</v>
      </c>
      <c r="S70">
        <v>6.5954722031519948</v>
      </c>
      <c r="T70">
        <v>0</v>
      </c>
      <c r="U70">
        <v>275.19307034022125</v>
      </c>
      <c r="V70">
        <v>4.6007215438168458</v>
      </c>
      <c r="W70">
        <v>10.896722239482628</v>
      </c>
      <c r="X70">
        <v>35.752457528117603</v>
      </c>
      <c r="Y70">
        <v>0</v>
      </c>
      <c r="Z70">
        <v>0.27878766437069502</v>
      </c>
      <c r="AA70">
        <v>0</v>
      </c>
      <c r="AB70">
        <v>3.3551440576080145</v>
      </c>
      <c r="AC70">
        <v>0</v>
      </c>
      <c r="AD70">
        <v>2.3369072454602375</v>
      </c>
      <c r="AE70">
        <v>4.2129263886453758</v>
      </c>
      <c r="AF70">
        <v>0</v>
      </c>
      <c r="AG70">
        <v>0</v>
      </c>
      <c r="AH70">
        <v>15.759079765184721</v>
      </c>
      <c r="AI70">
        <v>0</v>
      </c>
      <c r="AJ70">
        <v>0</v>
      </c>
      <c r="AK70">
        <v>13.574871507201001</v>
      </c>
      <c r="AL70">
        <v>0.64779715282994399</v>
      </c>
      <c r="AM70">
        <v>0</v>
      </c>
      <c r="AN70">
        <v>0</v>
      </c>
      <c r="AO70">
        <v>0</v>
      </c>
      <c r="AP70">
        <v>1.6233044040910038</v>
      </c>
      <c r="AQ70">
        <v>0</v>
      </c>
      <c r="AR70">
        <v>1.1192058568148611</v>
      </c>
      <c r="AS70">
        <v>2.6251761511166767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26.710946875857466</v>
      </c>
      <c r="BB70">
        <f t="shared" si="1"/>
        <v>612.30692096762311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90.711002855179046</v>
      </c>
      <c r="L71">
        <v>16.416037256888831</v>
      </c>
      <c r="M71">
        <v>0</v>
      </c>
      <c r="N71">
        <v>29.554194809553881</v>
      </c>
      <c r="O71">
        <v>49.59994061868224</v>
      </c>
      <c r="P71">
        <v>58.117834225544549</v>
      </c>
      <c r="Q71">
        <v>5.467526632643124</v>
      </c>
      <c r="R71">
        <v>10.579579769886125</v>
      </c>
      <c r="S71">
        <v>6.5954722031519948</v>
      </c>
      <c r="T71">
        <v>0</v>
      </c>
      <c r="U71">
        <v>275.19307034022125</v>
      </c>
      <c r="V71">
        <v>4.6007215438168458</v>
      </c>
      <c r="W71">
        <v>10.896722239482628</v>
      </c>
      <c r="X71">
        <v>35.752457528117603</v>
      </c>
      <c r="Y71">
        <v>0</v>
      </c>
      <c r="Z71">
        <v>1.6448472197871007</v>
      </c>
      <c r="AA71">
        <v>0.96105705906908778</v>
      </c>
      <c r="AB71">
        <v>3.3551440576080145</v>
      </c>
      <c r="AC71">
        <v>0</v>
      </c>
      <c r="AD71">
        <v>4.6738144909204751</v>
      </c>
      <c r="AE71">
        <v>8.4258530363180952</v>
      </c>
      <c r="AF71">
        <v>0</v>
      </c>
      <c r="AG71">
        <v>0</v>
      </c>
      <c r="AH71">
        <v>17.965351139949906</v>
      </c>
      <c r="AI71">
        <v>0</v>
      </c>
      <c r="AJ71">
        <v>0</v>
      </c>
      <c r="AK71">
        <v>13.574871507201001</v>
      </c>
      <c r="AL71">
        <v>0.64779715282994399</v>
      </c>
      <c r="AM71">
        <v>0.68303541724065953</v>
      </c>
      <c r="AN71">
        <v>0</v>
      </c>
      <c r="AO71">
        <v>0</v>
      </c>
      <c r="AP71">
        <v>1.6233044040910038</v>
      </c>
      <c r="AQ71">
        <v>0</v>
      </c>
      <c r="AR71">
        <v>1.6788085201419325</v>
      </c>
      <c r="AS71">
        <v>2.6251761511166767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27.226163323500657</v>
      </c>
      <c r="BB71">
        <f t="shared" si="1"/>
        <v>624.11745685594133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90.711002855179046</v>
      </c>
      <c r="L72">
        <v>16.416038524167913</v>
      </c>
      <c r="M72">
        <v>0</v>
      </c>
      <c r="N72">
        <v>29.554194809553881</v>
      </c>
      <c r="O72">
        <v>49.59994061868224</v>
      </c>
      <c r="P72">
        <v>58.117834225544549</v>
      </c>
      <c r="Q72">
        <v>5.467526632643124</v>
      </c>
      <c r="R72">
        <v>10.579579769886125</v>
      </c>
      <c r="S72">
        <v>6.5954722031519948</v>
      </c>
      <c r="T72">
        <v>0</v>
      </c>
      <c r="U72">
        <v>275.19307034022125</v>
      </c>
      <c r="V72">
        <v>4.6007215438168458</v>
      </c>
      <c r="W72">
        <v>9.0481460806319554</v>
      </c>
      <c r="X72">
        <v>35.752457528117603</v>
      </c>
      <c r="Y72">
        <v>0</v>
      </c>
      <c r="Z72">
        <v>1.9515136505948651</v>
      </c>
      <c r="AA72">
        <v>3.5607165748278016</v>
      </c>
      <c r="AB72">
        <v>3.3551440576080145</v>
      </c>
      <c r="AC72">
        <v>0</v>
      </c>
      <c r="AD72">
        <v>7.0107217363807139</v>
      </c>
      <c r="AE72">
        <v>8.4258530363180952</v>
      </c>
      <c r="AF72">
        <v>0</v>
      </c>
      <c r="AG72">
        <v>0</v>
      </c>
      <c r="AH72">
        <v>23.953801346900441</v>
      </c>
      <c r="AI72">
        <v>0.97958020538509694</v>
      </c>
      <c r="AJ72">
        <v>0</v>
      </c>
      <c r="AK72">
        <v>13.574871507201001</v>
      </c>
      <c r="AL72">
        <v>0.64779715282994399</v>
      </c>
      <c r="AM72">
        <v>1.2636154182842831</v>
      </c>
      <c r="AN72">
        <v>0</v>
      </c>
      <c r="AO72">
        <v>0</v>
      </c>
      <c r="AP72">
        <v>1.6233044040910038</v>
      </c>
      <c r="AQ72">
        <v>0</v>
      </c>
      <c r="AR72">
        <v>1.6788085201419325</v>
      </c>
      <c r="AS72">
        <v>2.6251761511166767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27.68359195573894</v>
      </c>
      <c r="BB72">
        <f t="shared" si="1"/>
        <v>634.60329693753727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90.713510762363313</v>
      </c>
      <c r="L73">
        <v>65.195710526299152</v>
      </c>
      <c r="M73">
        <v>0</v>
      </c>
      <c r="N73">
        <v>29.554194809553881</v>
      </c>
      <c r="O73">
        <v>49.59994061868224</v>
      </c>
      <c r="P73">
        <v>58.117834225544549</v>
      </c>
      <c r="Q73">
        <v>5.467526632643124</v>
      </c>
      <c r="R73">
        <v>10.579579769886125</v>
      </c>
      <c r="S73">
        <v>6.5954722031519948</v>
      </c>
      <c r="T73">
        <v>0</v>
      </c>
      <c r="U73">
        <v>275.19307034022125</v>
      </c>
      <c r="V73">
        <v>4.6007215438168458</v>
      </c>
      <c r="W73">
        <v>9.0481460806319554</v>
      </c>
      <c r="X73">
        <v>35.752457528117603</v>
      </c>
      <c r="Y73">
        <v>0</v>
      </c>
      <c r="Z73">
        <v>4.4488935003130869</v>
      </c>
      <c r="AA73">
        <v>5.8464308182007922</v>
      </c>
      <c r="AB73">
        <v>6.7650657983719471</v>
      </c>
      <c r="AC73">
        <v>0</v>
      </c>
      <c r="AD73">
        <v>7.0107217363807139</v>
      </c>
      <c r="AE73">
        <v>12.671692993320811</v>
      </c>
      <c r="AF73">
        <v>0</v>
      </c>
      <c r="AG73">
        <v>0</v>
      </c>
      <c r="AH73">
        <v>29.942251813400127</v>
      </c>
      <c r="AI73">
        <v>4.244847297745773</v>
      </c>
      <c r="AJ73">
        <v>0</v>
      </c>
      <c r="AK73">
        <v>13.574871507201001</v>
      </c>
      <c r="AL73">
        <v>3.2389857641497204</v>
      </c>
      <c r="AM73">
        <v>2.3906237013149654</v>
      </c>
      <c r="AN73">
        <v>0</v>
      </c>
      <c r="AO73">
        <v>0</v>
      </c>
      <c r="AP73">
        <v>0.38959310999791269</v>
      </c>
      <c r="AQ73">
        <v>0</v>
      </c>
      <c r="AR73">
        <v>1.6788085201419325</v>
      </c>
      <c r="AS73">
        <v>1.3637279085785845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30.680559603519225</v>
      </c>
      <c r="BB73">
        <f t="shared" si="1"/>
        <v>703.30411990650998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90.718930946656613</v>
      </c>
      <c r="L74">
        <v>65.195226906259805</v>
      </c>
      <c r="M74">
        <v>0</v>
      </c>
      <c r="N74">
        <v>29.554194809553881</v>
      </c>
      <c r="O74">
        <v>49.59994061868224</v>
      </c>
      <c r="P74">
        <v>58.117834225544549</v>
      </c>
      <c r="Q74">
        <v>5.467526632643124</v>
      </c>
      <c r="R74">
        <v>10.579579769886125</v>
      </c>
      <c r="S74">
        <v>6.5954722031519948</v>
      </c>
      <c r="T74">
        <v>0</v>
      </c>
      <c r="U74">
        <v>275.19307034022125</v>
      </c>
      <c r="V74">
        <v>4.6007215438168458</v>
      </c>
      <c r="W74">
        <v>9.0481460806319554</v>
      </c>
      <c r="X74">
        <v>35.752457528117603</v>
      </c>
      <c r="Y74">
        <v>0</v>
      </c>
      <c r="Z74">
        <v>4.4488935003130869</v>
      </c>
      <c r="AA74">
        <v>7.1214331496556031</v>
      </c>
      <c r="AB74">
        <v>6.7650657983719471</v>
      </c>
      <c r="AC74">
        <v>0</v>
      </c>
      <c r="AD74">
        <v>7.0107217363807139</v>
      </c>
      <c r="AE74">
        <v>12.682225304111876</v>
      </c>
      <c r="AF74">
        <v>0</v>
      </c>
      <c r="AG74">
        <v>0</v>
      </c>
      <c r="AH74">
        <v>29.942251813400127</v>
      </c>
      <c r="AI74">
        <v>4.244847297745773</v>
      </c>
      <c r="AJ74">
        <v>0</v>
      </c>
      <c r="AK74">
        <v>13.574871507201001</v>
      </c>
      <c r="AL74">
        <v>13.544849727831625</v>
      </c>
      <c r="AM74">
        <v>4.0572299743268632</v>
      </c>
      <c r="AN74">
        <v>0</v>
      </c>
      <c r="AO74">
        <v>0</v>
      </c>
      <c r="AP74">
        <v>0.38959310999791269</v>
      </c>
      <c r="AQ74">
        <v>0</v>
      </c>
      <c r="AR74">
        <v>1.6788085201419325</v>
      </c>
      <c r="AS74">
        <v>1.3637279085785845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31.234950555844708</v>
      </c>
      <c r="BB74">
        <f t="shared" si="1"/>
        <v>716.01267039737809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106.27152289243676</v>
      </c>
      <c r="L75">
        <v>65.194993257122619</v>
      </c>
      <c r="M75">
        <v>0</v>
      </c>
      <c r="N75">
        <v>29.554194809553881</v>
      </c>
      <c r="O75">
        <v>49.59994061868224</v>
      </c>
      <c r="P75">
        <v>58.117834225544549</v>
      </c>
      <c r="Q75">
        <v>5.467526632643124</v>
      </c>
      <c r="R75">
        <v>10.579579769886125</v>
      </c>
      <c r="S75">
        <v>6.5954722031519948</v>
      </c>
      <c r="T75">
        <v>0</v>
      </c>
      <c r="U75">
        <v>275.19307034022125</v>
      </c>
      <c r="V75">
        <v>4.6007215438168458</v>
      </c>
      <c r="W75">
        <v>9.0481460806319554</v>
      </c>
      <c r="X75">
        <v>35.752457528117603</v>
      </c>
      <c r="Y75">
        <v>0</v>
      </c>
      <c r="Z75">
        <v>4.4488935003130869</v>
      </c>
      <c r="AA75">
        <v>7.1214331496556031</v>
      </c>
      <c r="AB75">
        <v>6.7650657983719471</v>
      </c>
      <c r="AC75">
        <v>0</v>
      </c>
      <c r="AD75">
        <v>7.0107217363807139</v>
      </c>
      <c r="AE75">
        <v>12.682225304111876</v>
      </c>
      <c r="AF75">
        <v>0</v>
      </c>
      <c r="AG75">
        <v>0</v>
      </c>
      <c r="AH75">
        <v>29.942251813400127</v>
      </c>
      <c r="AI75">
        <v>4.244847297745773</v>
      </c>
      <c r="AJ75">
        <v>0</v>
      </c>
      <c r="AK75">
        <v>13.574871507201001</v>
      </c>
      <c r="AL75">
        <v>13.544849727831625</v>
      </c>
      <c r="AM75">
        <v>4.0572299743268632</v>
      </c>
      <c r="AN75">
        <v>0</v>
      </c>
      <c r="AO75">
        <v>0</v>
      </c>
      <c r="AP75">
        <v>0.58438953245668956</v>
      </c>
      <c r="AQ75">
        <v>0</v>
      </c>
      <c r="AR75">
        <v>1.6788085201419325</v>
      </c>
      <c r="AS75">
        <v>1.3637279085785845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31.89318162310315</v>
      </c>
      <c r="BB75">
        <f t="shared" si="1"/>
        <v>731.10159404922149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137.8020955160583</v>
      </c>
      <c r="L76">
        <v>65.194902859180246</v>
      </c>
      <c r="M76">
        <v>0</v>
      </c>
      <c r="N76">
        <v>29.554194809553881</v>
      </c>
      <c r="O76">
        <v>49.59994061868224</v>
      </c>
      <c r="P76">
        <v>58.117834225544549</v>
      </c>
      <c r="Q76">
        <v>5.467526632643124</v>
      </c>
      <c r="R76">
        <v>10.579579769886125</v>
      </c>
      <c r="S76">
        <v>6.5954722031519948</v>
      </c>
      <c r="T76">
        <v>0</v>
      </c>
      <c r="U76">
        <v>275.19307034022125</v>
      </c>
      <c r="V76">
        <v>4.6007215438168458</v>
      </c>
      <c r="W76">
        <v>9.0481460806319554</v>
      </c>
      <c r="X76">
        <v>35.752457528117603</v>
      </c>
      <c r="Y76">
        <v>0</v>
      </c>
      <c r="Z76">
        <v>3.3220337132122726</v>
      </c>
      <c r="AA76">
        <v>7.1214331496556031</v>
      </c>
      <c r="AB76">
        <v>6.7650657983719471</v>
      </c>
      <c r="AC76">
        <v>0</v>
      </c>
      <c r="AD76">
        <v>7.0107217363807139</v>
      </c>
      <c r="AE76">
        <v>12.682225304111876</v>
      </c>
      <c r="AF76">
        <v>0</v>
      </c>
      <c r="AG76">
        <v>0</v>
      </c>
      <c r="AH76">
        <v>29.942251813400127</v>
      </c>
      <c r="AI76">
        <v>4.244847297745773</v>
      </c>
      <c r="AJ76">
        <v>0</v>
      </c>
      <c r="AK76">
        <v>13.574871507201001</v>
      </c>
      <c r="AL76">
        <v>13.544849727831625</v>
      </c>
      <c r="AM76">
        <v>4.0572299743268632</v>
      </c>
      <c r="AN76">
        <v>0</v>
      </c>
      <c r="AO76">
        <v>0</v>
      </c>
      <c r="AP76">
        <v>0.58438953245668956</v>
      </c>
      <c r="AQ76">
        <v>0</v>
      </c>
      <c r="AR76">
        <v>1.6788085201419325</v>
      </c>
      <c r="AS76">
        <v>1.3637279085785845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33.164053041035743</v>
      </c>
      <c r="BB76">
        <f t="shared" si="1"/>
        <v>760.23434506986723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163.73301983363507</v>
      </c>
      <c r="L77">
        <v>65.195699355464356</v>
      </c>
      <c r="M77">
        <v>0</v>
      </c>
      <c r="N77">
        <v>29.554194809553881</v>
      </c>
      <c r="O77">
        <v>49.59994061868224</v>
      </c>
      <c r="P77">
        <v>58.117834225544549</v>
      </c>
      <c r="Q77">
        <v>5.467526632643124</v>
      </c>
      <c r="R77">
        <v>10.579579769886125</v>
      </c>
      <c r="S77">
        <v>6.5954722031519948</v>
      </c>
      <c r="T77">
        <v>0</v>
      </c>
      <c r="U77">
        <v>275.19307034022125</v>
      </c>
      <c r="V77">
        <v>4.6007215438168458</v>
      </c>
      <c r="W77">
        <v>9.0481460806319554</v>
      </c>
      <c r="X77">
        <v>35.752457528117603</v>
      </c>
      <c r="Y77">
        <v>0</v>
      </c>
      <c r="Z77">
        <v>3.3220337132122726</v>
      </c>
      <c r="AA77">
        <v>7.1214331496556031</v>
      </c>
      <c r="AB77">
        <v>6.7650657983719471</v>
      </c>
      <c r="AC77">
        <v>0</v>
      </c>
      <c r="AD77">
        <v>7.0107217363807139</v>
      </c>
      <c r="AE77">
        <v>12.682225304111876</v>
      </c>
      <c r="AF77">
        <v>0</v>
      </c>
      <c r="AG77">
        <v>0</v>
      </c>
      <c r="AH77">
        <v>29.942251813400127</v>
      </c>
      <c r="AI77">
        <v>4.244847297745773</v>
      </c>
      <c r="AJ77">
        <v>0</v>
      </c>
      <c r="AK77">
        <v>13.574871507201001</v>
      </c>
      <c r="AL77">
        <v>3.2389857641497204</v>
      </c>
      <c r="AM77">
        <v>4.0572299743268632</v>
      </c>
      <c r="AN77">
        <v>0</v>
      </c>
      <c r="AO77">
        <v>0</v>
      </c>
      <c r="AP77">
        <v>0.58438953245668956</v>
      </c>
      <c r="AQ77">
        <v>0</v>
      </c>
      <c r="AR77">
        <v>1.6788085201419325</v>
      </c>
      <c r="AS77">
        <v>2.0455917303276974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33.845715765122335</v>
      </c>
      <c r="BB77">
        <f t="shared" si="1"/>
        <v>775.86040301770868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164.311781994809</v>
      </c>
      <c r="L78">
        <v>65.194874515495087</v>
      </c>
      <c r="M78">
        <v>0</v>
      </c>
      <c r="N78">
        <v>29.554194809553881</v>
      </c>
      <c r="O78">
        <v>49.59994061868224</v>
      </c>
      <c r="P78">
        <v>58.117834225544549</v>
      </c>
      <c r="Q78">
        <v>5.467526632643124</v>
      </c>
      <c r="R78">
        <v>10.579579769886125</v>
      </c>
      <c r="S78">
        <v>6.5954722031519948</v>
      </c>
      <c r="T78">
        <v>0</v>
      </c>
      <c r="U78">
        <v>275.19307034022125</v>
      </c>
      <c r="V78">
        <v>4.6007215438168458</v>
      </c>
      <c r="W78">
        <v>9.0481460806319554</v>
      </c>
      <c r="X78">
        <v>35.752457528117603</v>
      </c>
      <c r="Y78">
        <v>0</v>
      </c>
      <c r="Z78">
        <v>3.3220337132122726</v>
      </c>
      <c r="AA78">
        <v>3.5607165748278016</v>
      </c>
      <c r="AB78">
        <v>6.7650657983719471</v>
      </c>
      <c r="AC78">
        <v>0</v>
      </c>
      <c r="AD78">
        <v>7.0107217363807139</v>
      </c>
      <c r="AE78">
        <v>12.682225304111876</v>
      </c>
      <c r="AF78">
        <v>0</v>
      </c>
      <c r="AG78">
        <v>0</v>
      </c>
      <c r="AH78">
        <v>23.953801346900441</v>
      </c>
      <c r="AI78">
        <v>4.244847297745773</v>
      </c>
      <c r="AJ78">
        <v>0</v>
      </c>
      <c r="AK78">
        <v>13.574871507201001</v>
      </c>
      <c r="AL78">
        <v>3.2389857641497204</v>
      </c>
      <c r="AM78">
        <v>4.0572299743268632</v>
      </c>
      <c r="AN78">
        <v>0</v>
      </c>
      <c r="AO78">
        <v>0</v>
      </c>
      <c r="AP78">
        <v>0.58438953245668956</v>
      </c>
      <c r="AQ78">
        <v>0</v>
      </c>
      <c r="AR78">
        <v>3.3576173053642249</v>
      </c>
      <c r="AS78">
        <v>2.0455917303276974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33.540892570043489</v>
      </c>
      <c r="BB78">
        <f t="shared" si="1"/>
        <v>768.87280527788698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164.311781994809</v>
      </c>
      <c r="L79">
        <v>65.195412751257294</v>
      </c>
      <c r="M79">
        <v>0</v>
      </c>
      <c r="N79">
        <v>29.554194809553881</v>
      </c>
      <c r="O79">
        <v>49.59994061868224</v>
      </c>
      <c r="P79">
        <v>58.117834225544549</v>
      </c>
      <c r="Q79">
        <v>5.467526632643124</v>
      </c>
      <c r="R79">
        <v>10.579579769886125</v>
      </c>
      <c r="S79">
        <v>6.5954722031519948</v>
      </c>
      <c r="T79">
        <v>0</v>
      </c>
      <c r="U79">
        <v>275.19307034022125</v>
      </c>
      <c r="V79">
        <v>4.6007215438168458</v>
      </c>
      <c r="W79">
        <v>9.0481460806319554</v>
      </c>
      <c r="X79">
        <v>35.752457528117603</v>
      </c>
      <c r="Y79">
        <v>0</v>
      </c>
      <c r="Z79">
        <v>1.812119818409518</v>
      </c>
      <c r="AA79">
        <v>0.96105705906908778</v>
      </c>
      <c r="AB79">
        <v>3.3551440576080145</v>
      </c>
      <c r="AC79">
        <v>0</v>
      </c>
      <c r="AD79">
        <v>4.6738144909204751</v>
      </c>
      <c r="AE79">
        <v>8.4258530363180952</v>
      </c>
      <c r="AF79">
        <v>0</v>
      </c>
      <c r="AG79">
        <v>0</v>
      </c>
      <c r="AH79">
        <v>17.965351139949906</v>
      </c>
      <c r="AI79">
        <v>0.97958020538509694</v>
      </c>
      <c r="AJ79">
        <v>0</v>
      </c>
      <c r="AK79">
        <v>13.574871507201001</v>
      </c>
      <c r="AL79">
        <v>3.2389857641497204</v>
      </c>
      <c r="AM79">
        <v>2.7048199828845747</v>
      </c>
      <c r="AN79">
        <v>0</v>
      </c>
      <c r="AO79">
        <v>0</v>
      </c>
      <c r="AP79">
        <v>0.58438953245668956</v>
      </c>
      <c r="AQ79">
        <v>0</v>
      </c>
      <c r="AR79">
        <v>7.2748372740555203</v>
      </c>
      <c r="AS79">
        <v>2.0455917303276974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32.671404761256738</v>
      </c>
      <c r="BB79">
        <f t="shared" si="1"/>
        <v>748.94114933579431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164.311781994809</v>
      </c>
      <c r="L80">
        <v>65.19499454395887</v>
      </c>
      <c r="M80">
        <v>0</v>
      </c>
      <c r="N80">
        <v>29.554194809553881</v>
      </c>
      <c r="O80">
        <v>49.59994061868224</v>
      </c>
      <c r="P80">
        <v>58.117834225544549</v>
      </c>
      <c r="Q80">
        <v>5.467526632643124</v>
      </c>
      <c r="R80">
        <v>10.579579769886125</v>
      </c>
      <c r="S80">
        <v>6.5954722031519948</v>
      </c>
      <c r="T80">
        <v>0</v>
      </c>
      <c r="U80">
        <v>275.19307034022125</v>
      </c>
      <c r="V80">
        <v>4.6007215438168458</v>
      </c>
      <c r="W80">
        <v>9.0481460806319554</v>
      </c>
      <c r="X80">
        <v>35.752457528117603</v>
      </c>
      <c r="Y80">
        <v>0</v>
      </c>
      <c r="Z80">
        <v>1.6448472197871007</v>
      </c>
      <c r="AA80">
        <v>0</v>
      </c>
      <c r="AB80">
        <v>0.85590407263619284</v>
      </c>
      <c r="AC80">
        <v>0</v>
      </c>
      <c r="AD80">
        <v>0.81283733656856594</v>
      </c>
      <c r="AE80">
        <v>7.8992372377374229</v>
      </c>
      <c r="AF80">
        <v>0</v>
      </c>
      <c r="AG80">
        <v>0</v>
      </c>
      <c r="AH80">
        <v>11.976900673450221</v>
      </c>
      <c r="AI80">
        <v>0</v>
      </c>
      <c r="AJ80">
        <v>0</v>
      </c>
      <c r="AK80">
        <v>13.574871507201001</v>
      </c>
      <c r="AL80">
        <v>3.2389857641497204</v>
      </c>
      <c r="AM80">
        <v>1.3524099914422874</v>
      </c>
      <c r="AN80">
        <v>0</v>
      </c>
      <c r="AO80">
        <v>0</v>
      </c>
      <c r="AP80">
        <v>0.58438953245668956</v>
      </c>
      <c r="AQ80">
        <v>0</v>
      </c>
      <c r="AR80">
        <v>7.2748372740555203</v>
      </c>
      <c r="AS80">
        <v>2.0455917303276974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31.988559063968673</v>
      </c>
      <c r="BB80">
        <f t="shared" si="1"/>
        <v>733.2879735668613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164.311781994809</v>
      </c>
      <c r="L81">
        <v>65.195179681338217</v>
      </c>
      <c r="M81">
        <v>0</v>
      </c>
      <c r="N81">
        <v>29.554194809553881</v>
      </c>
      <c r="O81">
        <v>49.59994061868224</v>
      </c>
      <c r="P81">
        <v>58.117834225544549</v>
      </c>
      <c r="Q81">
        <v>5.467526632643124</v>
      </c>
      <c r="R81">
        <v>10.579579769886125</v>
      </c>
      <c r="S81">
        <v>6.5954722031519948</v>
      </c>
      <c r="T81">
        <v>0</v>
      </c>
      <c r="U81">
        <v>275.19307034022125</v>
      </c>
      <c r="V81">
        <v>4.6007215438168458</v>
      </c>
      <c r="W81">
        <v>9.0481460806319554</v>
      </c>
      <c r="X81">
        <v>35.752457528117603</v>
      </c>
      <c r="Y81">
        <v>0</v>
      </c>
      <c r="Z81">
        <v>1.6448472197871007</v>
      </c>
      <c r="AA81">
        <v>0</v>
      </c>
      <c r="AB81">
        <v>0.85590407263619284</v>
      </c>
      <c r="AC81">
        <v>0</v>
      </c>
      <c r="AD81">
        <v>0</v>
      </c>
      <c r="AE81">
        <v>3.9496186188687115</v>
      </c>
      <c r="AF81">
        <v>0</v>
      </c>
      <c r="AG81">
        <v>0</v>
      </c>
      <c r="AH81">
        <v>5.9884504664996872</v>
      </c>
      <c r="AI81">
        <v>0</v>
      </c>
      <c r="AJ81">
        <v>0</v>
      </c>
      <c r="AK81">
        <v>13.574871507201001</v>
      </c>
      <c r="AL81">
        <v>3.2389857641497204</v>
      </c>
      <c r="AM81">
        <v>0.23906229242329366</v>
      </c>
      <c r="AN81">
        <v>0</v>
      </c>
      <c r="AO81">
        <v>0</v>
      </c>
      <c r="AP81">
        <v>0.58438953245668956</v>
      </c>
      <c r="AQ81">
        <v>0</v>
      </c>
      <c r="AR81">
        <v>4.1970215654351906</v>
      </c>
      <c r="AS81">
        <v>2.0455917303276974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31.363988294683999</v>
      </c>
      <c r="BB81">
        <f t="shared" si="1"/>
        <v>718.97065990349813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164.311781994809</v>
      </c>
      <c r="L82">
        <v>65.194929600716847</v>
      </c>
      <c r="M82">
        <v>0</v>
      </c>
      <c r="N82">
        <v>29.554194809553881</v>
      </c>
      <c r="O82">
        <v>49.59994061868224</v>
      </c>
      <c r="P82">
        <v>58.117834225544549</v>
      </c>
      <c r="Q82">
        <v>5.467526632643124</v>
      </c>
      <c r="R82">
        <v>10.579579769886125</v>
      </c>
      <c r="S82">
        <v>6.5954722031519948</v>
      </c>
      <c r="T82">
        <v>0</v>
      </c>
      <c r="U82">
        <v>275.19307034022125</v>
      </c>
      <c r="V82">
        <v>4.6007215438168458</v>
      </c>
      <c r="W82">
        <v>9.0481460806319554</v>
      </c>
      <c r="X82">
        <v>35.752457528117603</v>
      </c>
      <c r="Y82">
        <v>0</v>
      </c>
      <c r="Z82">
        <v>1.6448472197871007</v>
      </c>
      <c r="AA82">
        <v>0</v>
      </c>
      <c r="AB82">
        <v>0.85590407263619284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5.4065765604257985</v>
      </c>
      <c r="AI82">
        <v>0</v>
      </c>
      <c r="AJ82">
        <v>0</v>
      </c>
      <c r="AK82">
        <v>13.574871507201001</v>
      </c>
      <c r="AL82">
        <v>3.2389857641497204</v>
      </c>
      <c r="AM82">
        <v>0</v>
      </c>
      <c r="AN82">
        <v>0</v>
      </c>
      <c r="AO82">
        <v>0</v>
      </c>
      <c r="AP82">
        <v>0.58438953245668956</v>
      </c>
      <c r="AQ82">
        <v>0</v>
      </c>
      <c r="AR82">
        <v>3.3576173053642249</v>
      </c>
      <c r="AS82">
        <v>2.0455917303276974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31.129481551877173</v>
      </c>
      <c r="BB82">
        <f t="shared" si="1"/>
        <v>713.59495748824679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164.3094436259224</v>
      </c>
      <c r="L83">
        <v>65.195167602943172</v>
      </c>
      <c r="M83">
        <v>0</v>
      </c>
      <c r="N83">
        <v>29.554194809553881</v>
      </c>
      <c r="O83">
        <v>49.59994061868224</v>
      </c>
      <c r="P83">
        <v>59.21192442643472</v>
      </c>
      <c r="Q83">
        <v>5.467526632643124</v>
      </c>
      <c r="R83">
        <v>10.579579769886125</v>
      </c>
      <c r="S83">
        <v>6.5954722031519948</v>
      </c>
      <c r="T83">
        <v>0</v>
      </c>
      <c r="U83">
        <v>275.19307034022125</v>
      </c>
      <c r="V83">
        <v>4.6007215438168458</v>
      </c>
      <c r="W83">
        <v>10.896722239482628</v>
      </c>
      <c r="X83">
        <v>35.752457528117603</v>
      </c>
      <c r="Y83">
        <v>0</v>
      </c>
      <c r="Z83">
        <v>0.27878766437069502</v>
      </c>
      <c r="AA83">
        <v>0</v>
      </c>
      <c r="AB83">
        <v>0.85590407263619284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1.5516632304320601</v>
      </c>
      <c r="AI83">
        <v>0</v>
      </c>
      <c r="AJ83">
        <v>0</v>
      </c>
      <c r="AK83">
        <v>13.574871507201001</v>
      </c>
      <c r="AL83">
        <v>3.2389857641497204</v>
      </c>
      <c r="AM83">
        <v>0</v>
      </c>
      <c r="AN83">
        <v>0</v>
      </c>
      <c r="AO83">
        <v>0</v>
      </c>
      <c r="AP83">
        <v>0.74671997286578995</v>
      </c>
      <c r="AQ83">
        <v>0</v>
      </c>
      <c r="AR83">
        <v>4.4768228970987263</v>
      </c>
      <c r="AS83">
        <v>2.0455917303276974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31.0877287499214</v>
      </c>
      <c r="BB83">
        <f t="shared" si="1"/>
        <v>712.63783943001647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164.30715708714666</v>
      </c>
      <c r="L84">
        <v>65.195243490811194</v>
      </c>
      <c r="M84">
        <v>0</v>
      </c>
      <c r="N84">
        <v>29.554194809553881</v>
      </c>
      <c r="O84">
        <v>49.59994061868224</v>
      </c>
      <c r="P84">
        <v>59.21192442643472</v>
      </c>
      <c r="Q84">
        <v>5.467526632643124</v>
      </c>
      <c r="R84">
        <v>10.579579769886125</v>
      </c>
      <c r="S84">
        <v>6.5954722031519948</v>
      </c>
      <c r="T84">
        <v>0</v>
      </c>
      <c r="U84">
        <v>275.19307034022125</v>
      </c>
      <c r="V84">
        <v>4.6007215438168458</v>
      </c>
      <c r="W84">
        <v>10.896722239482628</v>
      </c>
      <c r="X84">
        <v>35.752457528117603</v>
      </c>
      <c r="Y84">
        <v>0</v>
      </c>
      <c r="Z84">
        <v>0</v>
      </c>
      <c r="AA84">
        <v>0</v>
      </c>
      <c r="AB84">
        <v>0.85590407263619284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13.574871507201001</v>
      </c>
      <c r="AL84">
        <v>3.2389857641497204</v>
      </c>
      <c r="AM84">
        <v>0</v>
      </c>
      <c r="AN84">
        <v>0</v>
      </c>
      <c r="AO84">
        <v>0</v>
      </c>
      <c r="AP84">
        <v>0.74671997286578995</v>
      </c>
      <c r="AQ84">
        <v>0</v>
      </c>
      <c r="AR84">
        <v>4.4768228970987263</v>
      </c>
      <c r="AS84">
        <v>2.0455917303276974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31.011123497310674</v>
      </c>
      <c r="BB84">
        <f t="shared" si="1"/>
        <v>710.88178313691674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164.30837082737267</v>
      </c>
      <c r="L85">
        <v>16.416085741670333</v>
      </c>
      <c r="M85">
        <v>0</v>
      </c>
      <c r="N85">
        <v>29.554194809553881</v>
      </c>
      <c r="O85">
        <v>49.59994061868224</v>
      </c>
      <c r="P85">
        <v>59.21192442643472</v>
      </c>
      <c r="Q85">
        <v>5.467526632643124</v>
      </c>
      <c r="R85">
        <v>10.579579769886125</v>
      </c>
      <c r="S85">
        <v>6.5954722031519948</v>
      </c>
      <c r="T85">
        <v>0</v>
      </c>
      <c r="U85">
        <v>275.19307034022125</v>
      </c>
      <c r="V85">
        <v>4.6007215438168458</v>
      </c>
      <c r="W85">
        <v>10.896722239482628</v>
      </c>
      <c r="X85">
        <v>35.752457528117603</v>
      </c>
      <c r="Y85">
        <v>0</v>
      </c>
      <c r="Z85">
        <v>0</v>
      </c>
      <c r="AA85">
        <v>0</v>
      </c>
      <c r="AB85">
        <v>0.85590407263619284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13.574871507201001</v>
      </c>
      <c r="AL85">
        <v>3.2389857641497204</v>
      </c>
      <c r="AM85">
        <v>0</v>
      </c>
      <c r="AN85">
        <v>0</v>
      </c>
      <c r="AO85">
        <v>0</v>
      </c>
      <c r="AP85">
        <v>0.74671997286578995</v>
      </c>
      <c r="AQ85">
        <v>0</v>
      </c>
      <c r="AR85">
        <v>4.4768228970987263</v>
      </c>
      <c r="AS85">
        <v>2.0455917303276974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28.972205437738065</v>
      </c>
      <c r="BB85">
        <f t="shared" si="1"/>
        <v>664.1427571875746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164.306986498144</v>
      </c>
      <c r="L86">
        <v>16.416211885925772</v>
      </c>
      <c r="M86">
        <v>0</v>
      </c>
      <c r="N86">
        <v>29.554194809553881</v>
      </c>
      <c r="O86">
        <v>49.59994061868224</v>
      </c>
      <c r="P86">
        <v>59.21192442643472</v>
      </c>
      <c r="Q86">
        <v>5.467526632643124</v>
      </c>
      <c r="R86">
        <v>10.579579769886125</v>
      </c>
      <c r="S86">
        <v>6.5954722031519948</v>
      </c>
      <c r="T86">
        <v>0</v>
      </c>
      <c r="U86">
        <v>275.19307034022125</v>
      </c>
      <c r="V86">
        <v>4.6007215438168458</v>
      </c>
      <c r="W86">
        <v>10.896722239482628</v>
      </c>
      <c r="X86">
        <v>35.752457528117603</v>
      </c>
      <c r="Y86">
        <v>0</v>
      </c>
      <c r="Z86">
        <v>0</v>
      </c>
      <c r="AA86">
        <v>0</v>
      </c>
      <c r="AB86">
        <v>0.85590407263619284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13.574871507201001</v>
      </c>
      <c r="AL86">
        <v>3.2389857641497204</v>
      </c>
      <c r="AM86">
        <v>0</v>
      </c>
      <c r="AN86">
        <v>0</v>
      </c>
      <c r="AO86">
        <v>0</v>
      </c>
      <c r="AP86">
        <v>0.74671997286578995</v>
      </c>
      <c r="AQ86">
        <v>0</v>
      </c>
      <c r="AR86">
        <v>4.4768228970987263</v>
      </c>
      <c r="AS86">
        <v>2.0455917303276974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28.972152845606164</v>
      </c>
      <c r="BB86">
        <f t="shared" si="1"/>
        <v>664.14155159473319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164.30812158801763</v>
      </c>
      <c r="L87">
        <v>16.416318391456628</v>
      </c>
      <c r="M87">
        <v>0</v>
      </c>
      <c r="N87">
        <v>29.554194809553881</v>
      </c>
      <c r="O87">
        <v>49.59994061868224</v>
      </c>
      <c r="P87">
        <v>59.21192442643472</v>
      </c>
      <c r="Q87">
        <v>5.467526632643124</v>
      </c>
      <c r="R87">
        <v>10.579579769886125</v>
      </c>
      <c r="S87">
        <v>6.5954722031519948</v>
      </c>
      <c r="T87">
        <v>0</v>
      </c>
      <c r="U87">
        <v>275.19307034022125</v>
      </c>
      <c r="V87">
        <v>4.6007215438168458</v>
      </c>
      <c r="W87">
        <v>10.896722239482628</v>
      </c>
      <c r="X87">
        <v>35.752457528117603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13.574871507201001</v>
      </c>
      <c r="AL87">
        <v>3.2389857641497204</v>
      </c>
      <c r="AM87">
        <v>0</v>
      </c>
      <c r="AN87">
        <v>0</v>
      </c>
      <c r="AO87">
        <v>0</v>
      </c>
      <c r="AP87">
        <v>0.74671997286578995</v>
      </c>
      <c r="AQ87">
        <v>0</v>
      </c>
      <c r="AR87">
        <v>4.4768228970987263</v>
      </c>
      <c r="AS87">
        <v>2.0455917303276974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28.936427954057887</v>
      </c>
      <c r="BB87">
        <f t="shared" si="1"/>
        <v>663.32261400904974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164.30767875488746</v>
      </c>
      <c r="L88">
        <v>16.416334955695095</v>
      </c>
      <c r="M88">
        <v>0</v>
      </c>
      <c r="N88">
        <v>29.554194809553881</v>
      </c>
      <c r="O88">
        <v>49.59994061868224</v>
      </c>
      <c r="P88">
        <v>59.21192442643472</v>
      </c>
      <c r="Q88">
        <v>5.467526632643124</v>
      </c>
      <c r="R88">
        <v>10.579579769886125</v>
      </c>
      <c r="S88">
        <v>6.5954722031519948</v>
      </c>
      <c r="T88">
        <v>0</v>
      </c>
      <c r="U88">
        <v>275.19307034022125</v>
      </c>
      <c r="V88">
        <v>4.6007215438168458</v>
      </c>
      <c r="W88">
        <v>10.896722239482628</v>
      </c>
      <c r="X88">
        <v>35.752457528117603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13.574871507201001</v>
      </c>
      <c r="AL88">
        <v>3.2389857641497204</v>
      </c>
      <c r="AM88">
        <v>0</v>
      </c>
      <c r="AN88">
        <v>0</v>
      </c>
      <c r="AO88">
        <v>0</v>
      </c>
      <c r="AP88">
        <v>0.74671997286578995</v>
      </c>
      <c r="AQ88">
        <v>0</v>
      </c>
      <c r="AR88">
        <v>4.4768228970987263</v>
      </c>
      <c r="AS88">
        <v>2.0455917303276974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28.936410136018218</v>
      </c>
      <c r="BB88">
        <f t="shared" si="1"/>
        <v>663.32220555819765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164.30837857046814</v>
      </c>
      <c r="L89">
        <v>16.41632906232249</v>
      </c>
      <c r="M89">
        <v>0</v>
      </c>
      <c r="N89">
        <v>29.554194809553881</v>
      </c>
      <c r="O89">
        <v>49.59994061868224</v>
      </c>
      <c r="P89">
        <v>59.21192442643472</v>
      </c>
      <c r="Q89">
        <v>5.467526632643124</v>
      </c>
      <c r="R89">
        <v>10.579579769886125</v>
      </c>
      <c r="S89">
        <v>6.5954722031519948</v>
      </c>
      <c r="T89">
        <v>0</v>
      </c>
      <c r="U89">
        <v>275.19307034022125</v>
      </c>
      <c r="V89">
        <v>4.6007215438168458</v>
      </c>
      <c r="W89">
        <v>10.896722239482628</v>
      </c>
      <c r="X89">
        <v>35.752457528117603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13.574871507201001</v>
      </c>
      <c r="AL89">
        <v>3.2389857641497204</v>
      </c>
      <c r="AM89">
        <v>0</v>
      </c>
      <c r="AN89">
        <v>0</v>
      </c>
      <c r="AO89">
        <v>0</v>
      </c>
      <c r="AP89">
        <v>0.74671997286578995</v>
      </c>
      <c r="AQ89">
        <v>0</v>
      </c>
      <c r="AR89">
        <v>2.798014376956794</v>
      </c>
      <c r="AS89">
        <v>2.0455917303276974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28.866264945824568</v>
      </c>
      <c r="BB89">
        <f t="shared" si="1"/>
        <v>661.7142361504574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164.30881990079783</v>
      </c>
      <c r="L90">
        <v>16.416166184884329</v>
      </c>
      <c r="M90">
        <v>0</v>
      </c>
      <c r="N90">
        <v>29.554194809553881</v>
      </c>
      <c r="O90">
        <v>49.59994061868224</v>
      </c>
      <c r="P90">
        <v>59.21192442643472</v>
      </c>
      <c r="Q90">
        <v>5.467526632643124</v>
      </c>
      <c r="R90">
        <v>10.579579769886125</v>
      </c>
      <c r="S90">
        <v>6.5954722031519948</v>
      </c>
      <c r="T90">
        <v>0</v>
      </c>
      <c r="U90">
        <v>275.19307034022125</v>
      </c>
      <c r="V90">
        <v>4.6007215438168458</v>
      </c>
      <c r="W90">
        <v>10.896722239482628</v>
      </c>
      <c r="X90">
        <v>35.752457528117603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13.574871507201001</v>
      </c>
      <c r="AL90">
        <v>3.2389857641497204</v>
      </c>
      <c r="AM90">
        <v>0</v>
      </c>
      <c r="AN90">
        <v>0</v>
      </c>
      <c r="AO90">
        <v>0</v>
      </c>
      <c r="AP90">
        <v>0.74671997286578995</v>
      </c>
      <c r="AQ90">
        <v>0</v>
      </c>
      <c r="AR90">
        <v>2.798014376956794</v>
      </c>
      <c r="AS90">
        <v>2.0455917303276974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28.866276585155454</v>
      </c>
      <c r="BB90">
        <f t="shared" si="1"/>
        <v>661.71450296401804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164.30881990079783</v>
      </c>
      <c r="L91">
        <v>16.416219486821504</v>
      </c>
      <c r="M91">
        <v>0</v>
      </c>
      <c r="N91">
        <v>29.554194809553881</v>
      </c>
      <c r="O91">
        <v>49.59994061868224</v>
      </c>
      <c r="P91">
        <v>59.21192442643472</v>
      </c>
      <c r="Q91">
        <v>5.467526632643124</v>
      </c>
      <c r="R91">
        <v>10.579579769886125</v>
      </c>
      <c r="S91">
        <v>6.5954722031519948</v>
      </c>
      <c r="T91">
        <v>0</v>
      </c>
      <c r="U91">
        <v>275.19307034022125</v>
      </c>
      <c r="V91">
        <v>4.6007215438168458</v>
      </c>
      <c r="W91">
        <v>10.896722239482628</v>
      </c>
      <c r="X91">
        <v>35.752457528117603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13.574871507201001</v>
      </c>
      <c r="AL91">
        <v>3.2389857641497204</v>
      </c>
      <c r="AM91">
        <v>0</v>
      </c>
      <c r="AN91">
        <v>0</v>
      </c>
      <c r="AO91">
        <v>0</v>
      </c>
      <c r="AP91">
        <v>0.74671997286578995</v>
      </c>
      <c r="AQ91">
        <v>0</v>
      </c>
      <c r="AR91">
        <v>2.798014376956794</v>
      </c>
      <c r="AS91">
        <v>2.0455917303276974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28.866278813176425</v>
      </c>
      <c r="BB91">
        <f t="shared" si="1"/>
        <v>661.71455403793425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164.30914330876561</v>
      </c>
      <c r="L92">
        <v>16.416405775395258</v>
      </c>
      <c r="M92">
        <v>0</v>
      </c>
      <c r="N92">
        <v>29.554194809553881</v>
      </c>
      <c r="O92">
        <v>49.59994061868224</v>
      </c>
      <c r="P92">
        <v>59.21192442643472</v>
      </c>
      <c r="Q92">
        <v>5.467526632643124</v>
      </c>
      <c r="R92">
        <v>10.579579769886125</v>
      </c>
      <c r="S92">
        <v>6.5954722031519948</v>
      </c>
      <c r="T92">
        <v>0</v>
      </c>
      <c r="U92">
        <v>275.19307034022125</v>
      </c>
      <c r="V92">
        <v>4.6007215438168458</v>
      </c>
      <c r="W92">
        <v>10.896722239482628</v>
      </c>
      <c r="X92">
        <v>35.752457528117603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13.574871507201001</v>
      </c>
      <c r="AL92">
        <v>3.2389857641497204</v>
      </c>
      <c r="AM92">
        <v>0</v>
      </c>
      <c r="AN92">
        <v>0</v>
      </c>
      <c r="AO92">
        <v>0</v>
      </c>
      <c r="AP92">
        <v>0.74671997286578995</v>
      </c>
      <c r="AQ92">
        <v>0</v>
      </c>
      <c r="AR92">
        <v>2.798014376956794</v>
      </c>
      <c r="AS92">
        <v>2.0455917303276974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28.866300118491857</v>
      </c>
      <c r="BB92">
        <f t="shared" si="1"/>
        <v>661.71504242916035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81.213465607574662</v>
      </c>
      <c r="L93">
        <v>16.415986246549661</v>
      </c>
      <c r="M93">
        <v>0</v>
      </c>
      <c r="N93">
        <v>29.554194809553881</v>
      </c>
      <c r="O93">
        <v>49.59994061868224</v>
      </c>
      <c r="P93">
        <v>59.21192442643472</v>
      </c>
      <c r="Q93">
        <v>2.7358013560491696</v>
      </c>
      <c r="R93">
        <v>4.8299245618763029</v>
      </c>
      <c r="S93">
        <v>2.8596664301381227</v>
      </c>
      <c r="T93">
        <v>0</v>
      </c>
      <c r="U93">
        <v>275.19307034022125</v>
      </c>
      <c r="V93">
        <v>0</v>
      </c>
      <c r="W93">
        <v>10.896722239482628</v>
      </c>
      <c r="X93">
        <v>35.752457528117603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13.574871507201001</v>
      </c>
      <c r="AL93">
        <v>3.2389857641497204</v>
      </c>
      <c r="AM93">
        <v>0</v>
      </c>
      <c r="AN93">
        <v>0</v>
      </c>
      <c r="AO93">
        <v>0</v>
      </c>
      <c r="AP93">
        <v>0.74671997286578995</v>
      </c>
      <c r="AQ93">
        <v>0</v>
      </c>
      <c r="AR93">
        <v>2.798014376956794</v>
      </c>
      <c r="AS93">
        <v>2.0455917303276974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24.689894708176372</v>
      </c>
      <c r="BB93">
        <f t="shared" si="1"/>
        <v>565.97744280800487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79.826536283937045</v>
      </c>
      <c r="L94">
        <v>16.415986246549661</v>
      </c>
      <c r="M94">
        <v>0</v>
      </c>
      <c r="N94">
        <v>29.554194809553881</v>
      </c>
      <c r="O94">
        <v>49.59994061868224</v>
      </c>
      <c r="P94">
        <v>59.21192442643472</v>
      </c>
      <c r="Q94">
        <v>2.7332201162710903</v>
      </c>
      <c r="R94">
        <v>4.8110142284563331</v>
      </c>
      <c r="S94">
        <v>2.9124166743139068</v>
      </c>
      <c r="T94">
        <v>0</v>
      </c>
      <c r="U94">
        <v>275.19307034022125</v>
      </c>
      <c r="V94">
        <v>0</v>
      </c>
      <c r="W94">
        <v>10.898053618498755</v>
      </c>
      <c r="X94">
        <v>35.75607697737437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13.574871507201001</v>
      </c>
      <c r="AL94">
        <v>3.2389857641497204</v>
      </c>
      <c r="AM94">
        <v>0</v>
      </c>
      <c r="AN94">
        <v>0</v>
      </c>
      <c r="AO94">
        <v>0</v>
      </c>
      <c r="AP94">
        <v>0.74671997286578995</v>
      </c>
      <c r="AQ94">
        <v>0</v>
      </c>
      <c r="AR94">
        <v>2.798014376956794</v>
      </c>
      <c r="AS94">
        <v>2.0455917303276974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24.633434619516994</v>
      </c>
      <c r="BB94">
        <f t="shared" si="1"/>
        <v>564.6831830722773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79.827224343777175</v>
      </c>
      <c r="L95">
        <v>16.415986246549661</v>
      </c>
      <c r="M95">
        <v>0</v>
      </c>
      <c r="N95">
        <v>29.554194809553881</v>
      </c>
      <c r="O95">
        <v>49.59994061868224</v>
      </c>
      <c r="P95">
        <v>59.21192442643472</v>
      </c>
      <c r="Q95">
        <v>2.7332201162710903</v>
      </c>
      <c r="R95">
        <v>4.8220080948961783</v>
      </c>
      <c r="S95">
        <v>2.9221301888472184</v>
      </c>
      <c r="T95">
        <v>0</v>
      </c>
      <c r="U95">
        <v>275.19307034022125</v>
      </c>
      <c r="V95">
        <v>0</v>
      </c>
      <c r="W95">
        <v>10.898053618498755</v>
      </c>
      <c r="X95">
        <v>35.75607697737437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13.574871507201001</v>
      </c>
      <c r="AL95">
        <v>3.2389857641497204</v>
      </c>
      <c r="AM95">
        <v>0</v>
      </c>
      <c r="AN95">
        <v>0</v>
      </c>
      <c r="AO95">
        <v>0</v>
      </c>
      <c r="AP95">
        <v>0.74671997286578995</v>
      </c>
      <c r="AQ95">
        <v>0</v>
      </c>
      <c r="AR95">
        <v>1.6788085201419325</v>
      </c>
      <c r="AS95">
        <v>1.7046599519933208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24.573295195793751</v>
      </c>
      <c r="BB95">
        <f t="shared" si="1"/>
        <v>563.3045803016646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79.826059317064704</v>
      </c>
      <c r="L96">
        <v>17.167575174430276</v>
      </c>
      <c r="M96">
        <v>0</v>
      </c>
      <c r="N96">
        <v>29.554194809553881</v>
      </c>
      <c r="O96">
        <v>49.59994061868224</v>
      </c>
      <c r="P96">
        <v>59.21192442643472</v>
      </c>
      <c r="Q96">
        <v>2.7332201162710903</v>
      </c>
      <c r="R96">
        <v>4.8220080948961783</v>
      </c>
      <c r="S96">
        <v>2.9221301888472184</v>
      </c>
      <c r="T96">
        <v>0</v>
      </c>
      <c r="U96">
        <v>275.19307034022125</v>
      </c>
      <c r="V96">
        <v>0</v>
      </c>
      <c r="W96">
        <v>10.898053618498755</v>
      </c>
      <c r="X96">
        <v>35.75607697737437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13.574871507201001</v>
      </c>
      <c r="AL96">
        <v>3.2389857641497204</v>
      </c>
      <c r="AM96">
        <v>0</v>
      </c>
      <c r="AN96">
        <v>0</v>
      </c>
      <c r="AO96">
        <v>0</v>
      </c>
      <c r="AP96">
        <v>0.74671997286578995</v>
      </c>
      <c r="AQ96">
        <v>0</v>
      </c>
      <c r="AR96">
        <v>1.6788085201419325</v>
      </c>
      <c r="AS96">
        <v>1.7046599519933208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24.604662914862576</v>
      </c>
      <c r="BB96">
        <f t="shared" si="1"/>
        <v>564.02363648376388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85.254301352616906</v>
      </c>
      <c r="L97">
        <v>17.167575174430276</v>
      </c>
      <c r="M97">
        <v>0</v>
      </c>
      <c r="N97">
        <v>29.554194809553881</v>
      </c>
      <c r="O97">
        <v>49.59994061868224</v>
      </c>
      <c r="P97">
        <v>59.21192442643472</v>
      </c>
      <c r="Q97">
        <v>2.8582309995365875</v>
      </c>
      <c r="R97">
        <v>4.9889317080696332</v>
      </c>
      <c r="S97">
        <v>3.3931760031072531</v>
      </c>
      <c r="T97">
        <v>0</v>
      </c>
      <c r="U97">
        <v>275.19307034022125</v>
      </c>
      <c r="V97">
        <v>0</v>
      </c>
      <c r="W97">
        <v>10.898053618498755</v>
      </c>
      <c r="X97">
        <v>35.75607697737437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13.574871507201001</v>
      </c>
      <c r="AL97">
        <v>3.2389857641497204</v>
      </c>
      <c r="AM97">
        <v>0</v>
      </c>
      <c r="AN97">
        <v>0</v>
      </c>
      <c r="AO97">
        <v>0</v>
      </c>
      <c r="AP97">
        <v>0.74671997286578995</v>
      </c>
      <c r="AQ97">
        <v>0</v>
      </c>
      <c r="AR97">
        <v>1.6788085201419325</v>
      </c>
      <c r="AS97">
        <v>1.7046599519933208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24.863456008935888</v>
      </c>
      <c r="BB97">
        <f t="shared" si="1"/>
        <v>569.95606573594171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85.252827895399392</v>
      </c>
      <c r="L98">
        <v>17.167575174430276</v>
      </c>
      <c r="M98">
        <v>0</v>
      </c>
      <c r="N98">
        <v>29.554194809553881</v>
      </c>
      <c r="O98">
        <v>49.59994061868224</v>
      </c>
      <c r="P98">
        <v>59.21192442643472</v>
      </c>
      <c r="Q98">
        <v>2.8582309995365875</v>
      </c>
      <c r="R98">
        <v>4.9889317080696332</v>
      </c>
      <c r="S98">
        <v>3.3931760031072531</v>
      </c>
      <c r="T98">
        <v>0</v>
      </c>
      <c r="U98">
        <v>275.19307034022125</v>
      </c>
      <c r="V98">
        <v>0</v>
      </c>
      <c r="W98">
        <v>10.892862069135534</v>
      </c>
      <c r="X98">
        <v>35.755063997581672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13.574871507201001</v>
      </c>
      <c r="AL98">
        <v>3.2389857641497204</v>
      </c>
      <c r="AM98">
        <v>0</v>
      </c>
      <c r="AN98">
        <v>0</v>
      </c>
      <c r="AO98">
        <v>0</v>
      </c>
      <c r="AP98">
        <v>0.74671997286578995</v>
      </c>
      <c r="AQ98">
        <v>0</v>
      </c>
      <c r="AR98">
        <v>2.798014376956794</v>
      </c>
      <c r="AS98">
        <v>1.7046599519933208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24.909917873920342</v>
      </c>
      <c r="BB98">
        <f t="shared" si="1"/>
        <v>571.02113174139868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2.9774966965248955</v>
      </c>
      <c r="L99">
        <f t="shared" si="2"/>
        <v>0.81955946861464546</v>
      </c>
      <c r="M99">
        <f t="shared" si="2"/>
        <v>0</v>
      </c>
      <c r="N99">
        <f t="shared" si="2"/>
        <v>0.70930067542929187</v>
      </c>
      <c r="O99">
        <f t="shared" si="2"/>
        <v>1.1903985748483707</v>
      </c>
      <c r="P99">
        <f t="shared" si="2"/>
        <v>1.4364287586519424</v>
      </c>
      <c r="Q99">
        <f t="shared" si="2"/>
        <v>0.10710360523181488</v>
      </c>
      <c r="R99">
        <f t="shared" si="2"/>
        <v>0.20244313850808482</v>
      </c>
      <c r="S99">
        <f t="shared" si="2"/>
        <v>0.12715964197760365</v>
      </c>
      <c r="T99">
        <f t="shared" si="2"/>
        <v>0</v>
      </c>
      <c r="U99">
        <f t="shared" si="2"/>
        <v>6.5982362763514963</v>
      </c>
      <c r="V99">
        <f t="shared" si="2"/>
        <v>7.9343604141085683E-2</v>
      </c>
      <c r="W99">
        <f t="shared" si="2"/>
        <v>0.21428176256903439</v>
      </c>
      <c r="X99">
        <f t="shared" si="2"/>
        <v>0.74955298854204777</v>
      </c>
      <c r="Y99">
        <f t="shared" si="2"/>
        <v>0</v>
      </c>
      <c r="Z99">
        <f t="shared" si="2"/>
        <v>1.5912642139949907E-2</v>
      </c>
      <c r="AA99">
        <f t="shared" si="2"/>
        <v>1.6665531062930491E-2</v>
      </c>
      <c r="AB99">
        <f t="shared" si="2"/>
        <v>2.6598075040701316E-2</v>
      </c>
      <c r="AC99">
        <f t="shared" si="2"/>
        <v>0</v>
      </c>
      <c r="AD99">
        <f t="shared" si="2"/>
        <v>2.9719363935999794E-2</v>
      </c>
      <c r="AE99">
        <f t="shared" si="2"/>
        <v>6.909133634669172E-2</v>
      </c>
      <c r="AF99">
        <f t="shared" si="2"/>
        <v>0</v>
      </c>
      <c r="AG99">
        <f t="shared" si="2"/>
        <v>0</v>
      </c>
      <c r="AH99">
        <f t="shared" si="2"/>
        <v>0.15031737732983722</v>
      </c>
      <c r="AI99">
        <f t="shared" si="2"/>
        <v>1.3877385466186597E-2</v>
      </c>
      <c r="AJ99">
        <f t="shared" si="2"/>
        <v>0</v>
      </c>
      <c r="AK99">
        <f t="shared" si="2"/>
        <v>0.32579691617282364</v>
      </c>
      <c r="AL99">
        <f t="shared" si="2"/>
        <v>7.1728812519332233E-2</v>
      </c>
      <c r="AM99">
        <f t="shared" si="2"/>
        <v>1.2294636344708829E-2</v>
      </c>
      <c r="AN99">
        <f t="shared" si="2"/>
        <v>0</v>
      </c>
      <c r="AO99">
        <f t="shared" si="2"/>
        <v>0</v>
      </c>
      <c r="AP99">
        <f t="shared" si="2"/>
        <v>1.7466755931433927E-2</v>
      </c>
      <c r="AQ99">
        <f t="shared" si="2"/>
        <v>0</v>
      </c>
      <c r="AR99">
        <f t="shared" si="2"/>
        <v>6.31371946519515E-2</v>
      </c>
      <c r="AS99">
        <f t="shared" si="2"/>
        <v>5.6381624486015393E-2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0.67215624082982905</v>
      </c>
      <c r="BB99">
        <f t="shared" si="1"/>
        <v>15.408136601989046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4.8423994800114878</v>
      </c>
      <c r="L3">
        <v>211.53514746612481</v>
      </c>
      <c r="M3">
        <v>27.718892464117626</v>
      </c>
      <c r="N3">
        <v>35.721754531462892</v>
      </c>
      <c r="O3">
        <v>0</v>
      </c>
      <c r="P3">
        <v>37.645815930807842</v>
      </c>
      <c r="Q3">
        <v>3.265759075014623</v>
      </c>
      <c r="R3">
        <v>1.7314609163439256</v>
      </c>
      <c r="S3">
        <v>4.0693591428886817</v>
      </c>
      <c r="T3">
        <v>0</v>
      </c>
      <c r="U3">
        <v>21.367149817959668</v>
      </c>
      <c r="V3">
        <v>1.9956167814652472</v>
      </c>
      <c r="W3">
        <v>4.0418729236321784</v>
      </c>
      <c r="X3">
        <v>22.19428182403524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2.7408374360258816</v>
      </c>
      <c r="AG3">
        <v>13.309961966186599</v>
      </c>
      <c r="AH3">
        <v>0</v>
      </c>
      <c r="AI3">
        <v>0</v>
      </c>
      <c r="AJ3">
        <v>0</v>
      </c>
      <c r="AK3">
        <v>16.398182147150905</v>
      </c>
      <c r="AL3">
        <v>0</v>
      </c>
      <c r="AM3">
        <v>0</v>
      </c>
      <c r="AN3">
        <v>0.6541660676268003</v>
      </c>
      <c r="AO3">
        <v>0</v>
      </c>
      <c r="AP3">
        <v>2.1568222504696308</v>
      </c>
      <c r="AQ3">
        <v>0</v>
      </c>
      <c r="AR3">
        <v>1.3518596727196828</v>
      </c>
      <c r="AS3">
        <v>3.1708820596952609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17.385130877666256</v>
      </c>
      <c r="BB3">
        <f>SUM(B3:AZ3)-BA3</f>
        <v>398.52709107607268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4.8424508921073564</v>
      </c>
      <c r="L4">
        <v>211.53514746612481</v>
      </c>
      <c r="M4">
        <v>27.718892464117626</v>
      </c>
      <c r="N4">
        <v>35.721754531462892</v>
      </c>
      <c r="O4">
        <v>0</v>
      </c>
      <c r="P4">
        <v>37.645815930807842</v>
      </c>
      <c r="Q4">
        <v>3.265759075014623</v>
      </c>
      <c r="R4">
        <v>1.9934841690519332</v>
      </c>
      <c r="S4">
        <v>4.0693591428886817</v>
      </c>
      <c r="T4">
        <v>0</v>
      </c>
      <c r="U4">
        <v>21.367149817959668</v>
      </c>
      <c r="V4">
        <v>1.9956167814652472</v>
      </c>
      <c r="W4">
        <v>3.9957046983632023</v>
      </c>
      <c r="X4">
        <v>9.9780839073262353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2.7408374360258816</v>
      </c>
      <c r="AG4">
        <v>13.309961966186599</v>
      </c>
      <c r="AH4">
        <v>0</v>
      </c>
      <c r="AI4">
        <v>0</v>
      </c>
      <c r="AJ4">
        <v>0</v>
      </c>
      <c r="AK4">
        <v>16.398182147150905</v>
      </c>
      <c r="AL4">
        <v>0</v>
      </c>
      <c r="AM4">
        <v>0</v>
      </c>
      <c r="AN4">
        <v>0.6541660676268003</v>
      </c>
      <c r="AO4">
        <v>0</v>
      </c>
      <c r="AP4">
        <v>2.1568222504696308</v>
      </c>
      <c r="AQ4">
        <v>0</v>
      </c>
      <c r="AR4">
        <v>1.3518596727196828</v>
      </c>
      <c r="AS4">
        <v>3.1708820596952609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16.883518693920372</v>
      </c>
      <c r="BB4">
        <f t="shared" ref="BB4:BB67" si="0">SUM(B4:AZ4)-BA4</f>
        <v>387.02841178264453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4.8527159350992815</v>
      </c>
      <c r="L5">
        <v>211.53514746612481</v>
      </c>
      <c r="M5">
        <v>27.718892464117626</v>
      </c>
      <c r="N5">
        <v>35.721754531462892</v>
      </c>
      <c r="O5">
        <v>0</v>
      </c>
      <c r="P5">
        <v>37.645815930807842</v>
      </c>
      <c r="Q5">
        <v>3.265759075014623</v>
      </c>
      <c r="R5">
        <v>1.9934841690519332</v>
      </c>
      <c r="S5">
        <v>4.0693591428886817</v>
      </c>
      <c r="T5">
        <v>0</v>
      </c>
      <c r="U5">
        <v>21.367149817959668</v>
      </c>
      <c r="V5">
        <v>1.9956167814652472</v>
      </c>
      <c r="W5">
        <v>3.9957046983632023</v>
      </c>
      <c r="X5">
        <v>9.9780839073262353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2.7408374360258816</v>
      </c>
      <c r="AG5">
        <v>13.309961966186599</v>
      </c>
      <c r="AH5">
        <v>0</v>
      </c>
      <c r="AI5">
        <v>0</v>
      </c>
      <c r="AJ5">
        <v>0</v>
      </c>
      <c r="AK5">
        <v>16.398182147150905</v>
      </c>
      <c r="AL5">
        <v>0</v>
      </c>
      <c r="AM5">
        <v>0</v>
      </c>
      <c r="AN5">
        <v>0.6541660676268003</v>
      </c>
      <c r="AO5">
        <v>0</v>
      </c>
      <c r="AP5">
        <v>2.1568222504696308</v>
      </c>
      <c r="AQ5">
        <v>0</v>
      </c>
      <c r="AR5">
        <v>1.3518596727196828</v>
      </c>
      <c r="AS5">
        <v>3.1708820596952609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16.883947772717441</v>
      </c>
      <c r="BB5">
        <f t="shared" si="0"/>
        <v>387.03824774683943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4.8527694750981558</v>
      </c>
      <c r="L6">
        <v>211.53514746612481</v>
      </c>
      <c r="M6">
        <v>27.718892464117626</v>
      </c>
      <c r="N6">
        <v>35.721754531462892</v>
      </c>
      <c r="O6">
        <v>0</v>
      </c>
      <c r="P6">
        <v>37.645815930807842</v>
      </c>
      <c r="Q6">
        <v>3.265759075014623</v>
      </c>
      <c r="R6">
        <v>5.0504025586592745</v>
      </c>
      <c r="S6">
        <v>4.0693591428886817</v>
      </c>
      <c r="T6">
        <v>0</v>
      </c>
      <c r="U6">
        <v>21.367149817959668</v>
      </c>
      <c r="V6">
        <v>1.9956167814652472</v>
      </c>
      <c r="W6">
        <v>3.9957046983632023</v>
      </c>
      <c r="X6">
        <v>9.9780839073262353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2.7408374360258816</v>
      </c>
      <c r="AG6">
        <v>13.309961966186599</v>
      </c>
      <c r="AH6">
        <v>0</v>
      </c>
      <c r="AI6">
        <v>0</v>
      </c>
      <c r="AJ6">
        <v>0</v>
      </c>
      <c r="AK6">
        <v>16.398182147150905</v>
      </c>
      <c r="AL6">
        <v>0</v>
      </c>
      <c r="AM6">
        <v>0</v>
      </c>
      <c r="AN6">
        <v>0.6541660676268003</v>
      </c>
      <c r="AO6">
        <v>0</v>
      </c>
      <c r="AP6">
        <v>2.1568222504696308</v>
      </c>
      <c r="AQ6">
        <v>0</v>
      </c>
      <c r="AR6">
        <v>1.3518596727196828</v>
      </c>
      <c r="AS6">
        <v>3.1708820596952609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17.011729199374976</v>
      </c>
      <c r="BB6">
        <f t="shared" si="0"/>
        <v>389.96743824978802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4.8527159350992815</v>
      </c>
      <c r="L7">
        <v>211.53514746612481</v>
      </c>
      <c r="M7">
        <v>27.718892464117626</v>
      </c>
      <c r="N7">
        <v>35.721754531462892</v>
      </c>
      <c r="O7">
        <v>0</v>
      </c>
      <c r="P7">
        <v>37.645815930807842</v>
      </c>
      <c r="Q7">
        <v>3.265759075014623</v>
      </c>
      <c r="R7">
        <v>5.0504025586592745</v>
      </c>
      <c r="S7">
        <v>4.0693591428886817</v>
      </c>
      <c r="T7">
        <v>0</v>
      </c>
      <c r="U7">
        <v>21.367149817959668</v>
      </c>
      <c r="V7">
        <v>1.9956167814652472</v>
      </c>
      <c r="W7">
        <v>3.9957046983632023</v>
      </c>
      <c r="X7">
        <v>9.9780839073262353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2.7408374360258816</v>
      </c>
      <c r="AG7">
        <v>13.309961966186599</v>
      </c>
      <c r="AH7">
        <v>0</v>
      </c>
      <c r="AI7">
        <v>0</v>
      </c>
      <c r="AJ7">
        <v>0</v>
      </c>
      <c r="AK7">
        <v>16.398182147150905</v>
      </c>
      <c r="AL7">
        <v>0</v>
      </c>
      <c r="AM7">
        <v>0</v>
      </c>
      <c r="AN7">
        <v>0.6541660676268003</v>
      </c>
      <c r="AO7">
        <v>0</v>
      </c>
      <c r="AP7">
        <v>0.7842988837403464</v>
      </c>
      <c r="AQ7">
        <v>0</v>
      </c>
      <c r="AR7">
        <v>1.3518596727196828</v>
      </c>
      <c r="AS7">
        <v>3.1708820596952609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16.954355484673741</v>
      </c>
      <c r="BB7">
        <f t="shared" si="0"/>
        <v>388.65223505776117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4.8527389356833179</v>
      </c>
      <c r="L8">
        <v>211.53514746612481</v>
      </c>
      <c r="M8">
        <v>27.718892464117626</v>
      </c>
      <c r="N8">
        <v>35.721754531462892</v>
      </c>
      <c r="O8">
        <v>0</v>
      </c>
      <c r="P8">
        <v>37.645815930807842</v>
      </c>
      <c r="Q8">
        <v>3.265759075014623</v>
      </c>
      <c r="R8">
        <v>5.0504025586592745</v>
      </c>
      <c r="S8">
        <v>4.0693591428886817</v>
      </c>
      <c r="T8">
        <v>0</v>
      </c>
      <c r="U8">
        <v>21.367149817959668</v>
      </c>
      <c r="V8">
        <v>1.9956167814652472</v>
      </c>
      <c r="W8">
        <v>3.9957046983632023</v>
      </c>
      <c r="X8">
        <v>9.9780839073262353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2.7408374360258816</v>
      </c>
      <c r="AG8">
        <v>13.309961966186599</v>
      </c>
      <c r="AH8">
        <v>0</v>
      </c>
      <c r="AI8">
        <v>0</v>
      </c>
      <c r="AJ8">
        <v>0</v>
      </c>
      <c r="AK8">
        <v>16.398182147150905</v>
      </c>
      <c r="AL8">
        <v>0</v>
      </c>
      <c r="AM8">
        <v>0</v>
      </c>
      <c r="AN8">
        <v>0.6541660676268003</v>
      </c>
      <c r="AO8">
        <v>0</v>
      </c>
      <c r="AP8">
        <v>0.7842988837403464</v>
      </c>
      <c r="AQ8">
        <v>0</v>
      </c>
      <c r="AR8">
        <v>1.3518596727196828</v>
      </c>
      <c r="AS8">
        <v>3.1708820596952609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16.954356446098153</v>
      </c>
      <c r="BB8">
        <f t="shared" si="0"/>
        <v>388.65225709692078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4.8526857884460739</v>
      </c>
      <c r="L9">
        <v>211.53514746612481</v>
      </c>
      <c r="M9">
        <v>27.718892464117626</v>
      </c>
      <c r="N9">
        <v>35.721754531462892</v>
      </c>
      <c r="O9">
        <v>0</v>
      </c>
      <c r="P9">
        <v>37.645815930807842</v>
      </c>
      <c r="Q9">
        <v>3.265759075014623</v>
      </c>
      <c r="R9">
        <v>5.0504025586592745</v>
      </c>
      <c r="S9">
        <v>4.0693591428886817</v>
      </c>
      <c r="T9">
        <v>0</v>
      </c>
      <c r="U9">
        <v>21.367149817959668</v>
      </c>
      <c r="V9">
        <v>1.9956167814652472</v>
      </c>
      <c r="W9">
        <v>3.9957046983632023</v>
      </c>
      <c r="X9">
        <v>9.9780839073262353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2.7408374360258816</v>
      </c>
      <c r="AG9">
        <v>13.309961966186599</v>
      </c>
      <c r="AH9">
        <v>0</v>
      </c>
      <c r="AI9">
        <v>0</v>
      </c>
      <c r="AJ9">
        <v>0</v>
      </c>
      <c r="AK9">
        <v>16.398182147150905</v>
      </c>
      <c r="AL9">
        <v>0</v>
      </c>
      <c r="AM9">
        <v>0</v>
      </c>
      <c r="AN9">
        <v>0.6541660676268003</v>
      </c>
      <c r="AO9">
        <v>0</v>
      </c>
      <c r="AP9">
        <v>0.7842988837403464</v>
      </c>
      <c r="AQ9">
        <v>0</v>
      </c>
      <c r="AR9">
        <v>1.3518596727196828</v>
      </c>
      <c r="AS9">
        <v>3.1708820596952609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16.954354224543636</v>
      </c>
      <c r="BB9">
        <f t="shared" si="0"/>
        <v>388.65220617123805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4.8527389356833179</v>
      </c>
      <c r="L10">
        <v>211.53514746612481</v>
      </c>
      <c r="M10">
        <v>27.718892464117626</v>
      </c>
      <c r="N10">
        <v>35.721754531462892</v>
      </c>
      <c r="O10">
        <v>0</v>
      </c>
      <c r="P10">
        <v>37.645815930807842</v>
      </c>
      <c r="Q10">
        <v>3.265759075014623</v>
      </c>
      <c r="R10">
        <v>5.0504025586592745</v>
      </c>
      <c r="S10">
        <v>4.0693591428886817</v>
      </c>
      <c r="T10">
        <v>0</v>
      </c>
      <c r="U10">
        <v>21.367149817959668</v>
      </c>
      <c r="V10">
        <v>1.9956167814652472</v>
      </c>
      <c r="W10">
        <v>3.9957046983632023</v>
      </c>
      <c r="X10">
        <v>9.9780839073262353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2.7408374360258816</v>
      </c>
      <c r="AG10">
        <v>13.309961966186599</v>
      </c>
      <c r="AH10">
        <v>0</v>
      </c>
      <c r="AI10">
        <v>0</v>
      </c>
      <c r="AJ10">
        <v>0</v>
      </c>
      <c r="AK10">
        <v>16.398182147150905</v>
      </c>
      <c r="AL10">
        <v>0</v>
      </c>
      <c r="AM10">
        <v>0</v>
      </c>
      <c r="AN10">
        <v>0.6541660676268003</v>
      </c>
      <c r="AO10">
        <v>0</v>
      </c>
      <c r="AP10">
        <v>0.7842988837403464</v>
      </c>
      <c r="AQ10">
        <v>0</v>
      </c>
      <c r="AR10">
        <v>1.3518596727196828</v>
      </c>
      <c r="AS10">
        <v>3.1708820596952609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16.954356446098153</v>
      </c>
      <c r="BB10">
        <f t="shared" si="0"/>
        <v>388.65225709692078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4.8526857884460739</v>
      </c>
      <c r="L11">
        <v>211.53514746612481</v>
      </c>
      <c r="M11">
        <v>27.718892464117626</v>
      </c>
      <c r="N11">
        <v>35.721754531462892</v>
      </c>
      <c r="O11">
        <v>0</v>
      </c>
      <c r="P11">
        <v>37.645815930807842</v>
      </c>
      <c r="Q11">
        <v>3.265759075014623</v>
      </c>
      <c r="R11">
        <v>5.0504025586592745</v>
      </c>
      <c r="S11">
        <v>4.0693591428886817</v>
      </c>
      <c r="T11">
        <v>0</v>
      </c>
      <c r="U11">
        <v>21.367149817959668</v>
      </c>
      <c r="V11">
        <v>1.9956167814652472</v>
      </c>
      <c r="W11">
        <v>3.9957046983632023</v>
      </c>
      <c r="X11">
        <v>9.9780839073262353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2.7408374360258816</v>
      </c>
      <c r="AG11">
        <v>13.309961966186599</v>
      </c>
      <c r="AH11">
        <v>0</v>
      </c>
      <c r="AI11">
        <v>0</v>
      </c>
      <c r="AJ11">
        <v>0</v>
      </c>
      <c r="AK11">
        <v>16.398182147150905</v>
      </c>
      <c r="AL11">
        <v>0</v>
      </c>
      <c r="AM11">
        <v>0</v>
      </c>
      <c r="AN11">
        <v>0.6541660676268003</v>
      </c>
      <c r="AO11">
        <v>0</v>
      </c>
      <c r="AP11">
        <v>0.7842988837403464</v>
      </c>
      <c r="AQ11">
        <v>0</v>
      </c>
      <c r="AR11">
        <v>1.3518596727196828</v>
      </c>
      <c r="AS11">
        <v>1.5648509780839073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16.887222125332283</v>
      </c>
      <c r="BB11">
        <f t="shared" si="0"/>
        <v>387.11330718883801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4.8527389356833179</v>
      </c>
      <c r="L12">
        <v>211.53514746612481</v>
      </c>
      <c r="M12">
        <v>27.718892464117626</v>
      </c>
      <c r="N12">
        <v>35.721754531462892</v>
      </c>
      <c r="O12">
        <v>0</v>
      </c>
      <c r="P12">
        <v>37.645815930807842</v>
      </c>
      <c r="Q12">
        <v>3.265759075014623</v>
      </c>
      <c r="R12">
        <v>5.0504025586592745</v>
      </c>
      <c r="S12">
        <v>4.0693591428886817</v>
      </c>
      <c r="T12">
        <v>0</v>
      </c>
      <c r="U12">
        <v>21.367149817959668</v>
      </c>
      <c r="V12">
        <v>1.9956167814652472</v>
      </c>
      <c r="W12">
        <v>3.9957046983632023</v>
      </c>
      <c r="X12">
        <v>9.9780839073262353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2.7408374360258816</v>
      </c>
      <c r="AG12">
        <v>13.309961966186599</v>
      </c>
      <c r="AH12">
        <v>0</v>
      </c>
      <c r="AI12">
        <v>0</v>
      </c>
      <c r="AJ12">
        <v>0</v>
      </c>
      <c r="AK12">
        <v>16.398182147150905</v>
      </c>
      <c r="AL12">
        <v>0</v>
      </c>
      <c r="AM12">
        <v>0</v>
      </c>
      <c r="AN12">
        <v>0.6541660676268003</v>
      </c>
      <c r="AO12">
        <v>0</v>
      </c>
      <c r="AP12">
        <v>0.7842988837403464</v>
      </c>
      <c r="AQ12">
        <v>0</v>
      </c>
      <c r="AR12">
        <v>1.3518596727196828</v>
      </c>
      <c r="AS12">
        <v>1.5648509780839073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16.8872243468868</v>
      </c>
      <c r="BB12">
        <f t="shared" si="0"/>
        <v>387.11335811452074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4.8526857884460739</v>
      </c>
      <c r="L13">
        <v>211.53514746612481</v>
      </c>
      <c r="M13">
        <v>27.718892464117626</v>
      </c>
      <c r="N13">
        <v>35.721754531462892</v>
      </c>
      <c r="O13">
        <v>0</v>
      </c>
      <c r="P13">
        <v>37.645815930807842</v>
      </c>
      <c r="Q13">
        <v>3.265759075014623</v>
      </c>
      <c r="R13">
        <v>5.0504025586592745</v>
      </c>
      <c r="S13">
        <v>4.0693591428886817</v>
      </c>
      <c r="T13">
        <v>0</v>
      </c>
      <c r="U13">
        <v>21.367149817959668</v>
      </c>
      <c r="V13">
        <v>1.9956167814652472</v>
      </c>
      <c r="W13">
        <v>3.9957046983632023</v>
      </c>
      <c r="X13">
        <v>9.9780839073262353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2.7408374360258816</v>
      </c>
      <c r="AG13">
        <v>13.309961966186599</v>
      </c>
      <c r="AH13">
        <v>0</v>
      </c>
      <c r="AI13">
        <v>0</v>
      </c>
      <c r="AJ13">
        <v>0</v>
      </c>
      <c r="AK13">
        <v>16.398182147150905</v>
      </c>
      <c r="AL13">
        <v>0</v>
      </c>
      <c r="AM13">
        <v>0</v>
      </c>
      <c r="AN13">
        <v>0.6541660676268003</v>
      </c>
      <c r="AO13">
        <v>0</v>
      </c>
      <c r="AP13">
        <v>0.7842988837403464</v>
      </c>
      <c r="AQ13">
        <v>0</v>
      </c>
      <c r="AR13">
        <v>1.3518596727196828</v>
      </c>
      <c r="AS13">
        <v>1.5648509780839073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16.887222125332283</v>
      </c>
      <c r="BB13">
        <f t="shared" si="0"/>
        <v>387.11330718883801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4.8527389356833179</v>
      </c>
      <c r="L14">
        <v>211.53514746612481</v>
      </c>
      <c r="M14">
        <v>27.718892464117626</v>
      </c>
      <c r="N14">
        <v>35.721754531462892</v>
      </c>
      <c r="O14">
        <v>0</v>
      </c>
      <c r="P14">
        <v>37.645815930807842</v>
      </c>
      <c r="Q14">
        <v>3.265759075014623</v>
      </c>
      <c r="R14">
        <v>5.0504025586592745</v>
      </c>
      <c r="S14">
        <v>4.0693591428886817</v>
      </c>
      <c r="T14">
        <v>0</v>
      </c>
      <c r="U14">
        <v>21.367149817959668</v>
      </c>
      <c r="V14">
        <v>1.9956167814652472</v>
      </c>
      <c r="W14">
        <v>3.9957046983632023</v>
      </c>
      <c r="X14">
        <v>9.9780839073262353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2.7408374360258816</v>
      </c>
      <c r="AG14">
        <v>13.309961966186599</v>
      </c>
      <c r="AH14">
        <v>0</v>
      </c>
      <c r="AI14">
        <v>0</v>
      </c>
      <c r="AJ14">
        <v>0</v>
      </c>
      <c r="AK14">
        <v>16.398182147150905</v>
      </c>
      <c r="AL14">
        <v>0</v>
      </c>
      <c r="AM14">
        <v>0</v>
      </c>
      <c r="AN14">
        <v>0.6541660676268003</v>
      </c>
      <c r="AO14">
        <v>0</v>
      </c>
      <c r="AP14">
        <v>0.7842988837403464</v>
      </c>
      <c r="AQ14">
        <v>0</v>
      </c>
      <c r="AR14">
        <v>2.0277891888958459</v>
      </c>
      <c r="AS14">
        <v>1.5648509780839073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16.91547820066296</v>
      </c>
      <c r="BB14">
        <f t="shared" si="0"/>
        <v>387.76103377692073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4.8526857884460739</v>
      </c>
      <c r="L15">
        <v>211.53514746612481</v>
      </c>
      <c r="M15">
        <v>27.718892464117626</v>
      </c>
      <c r="N15">
        <v>35.721754531462892</v>
      </c>
      <c r="O15">
        <v>0</v>
      </c>
      <c r="P15">
        <v>37.645815930807842</v>
      </c>
      <c r="Q15">
        <v>3.265759075014623</v>
      </c>
      <c r="R15">
        <v>4.8516434963538702</v>
      </c>
      <c r="S15">
        <v>4.0693591428886817</v>
      </c>
      <c r="T15">
        <v>0</v>
      </c>
      <c r="U15">
        <v>21.367149817959668</v>
      </c>
      <c r="V15">
        <v>1.9956167814652472</v>
      </c>
      <c r="W15">
        <v>3.9957046983632023</v>
      </c>
      <c r="X15">
        <v>9.9780839073262353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2.7408374360258816</v>
      </c>
      <c r="AG15">
        <v>13.309961966186599</v>
      </c>
      <c r="AH15">
        <v>0</v>
      </c>
      <c r="AI15">
        <v>0</v>
      </c>
      <c r="AJ15">
        <v>0</v>
      </c>
      <c r="AK15">
        <v>16.398182147150905</v>
      </c>
      <c r="AL15">
        <v>0</v>
      </c>
      <c r="AM15">
        <v>0</v>
      </c>
      <c r="AN15">
        <v>0.6541660676268003</v>
      </c>
      <c r="AO15">
        <v>0</v>
      </c>
      <c r="AP15">
        <v>0.7842988837403464</v>
      </c>
      <c r="AQ15">
        <v>0</v>
      </c>
      <c r="AR15">
        <v>8.4491221540388217</v>
      </c>
      <c r="AS15">
        <v>1.5648509780839073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17.175579568247056</v>
      </c>
      <c r="BB15">
        <f t="shared" si="0"/>
        <v>393.72345316493698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4.8527389356833179</v>
      </c>
      <c r="L16">
        <v>211.53514746612481</v>
      </c>
      <c r="M16">
        <v>27.718892464117626</v>
      </c>
      <c r="N16">
        <v>35.721754531462892</v>
      </c>
      <c r="O16">
        <v>0</v>
      </c>
      <c r="P16">
        <v>37.645815930807842</v>
      </c>
      <c r="Q16">
        <v>3.265759075014623</v>
      </c>
      <c r="R16">
        <v>4.8516434963538702</v>
      </c>
      <c r="S16">
        <v>4.0693591428886817</v>
      </c>
      <c r="T16">
        <v>0</v>
      </c>
      <c r="U16">
        <v>21.367149817959668</v>
      </c>
      <c r="V16">
        <v>1.9956167814652472</v>
      </c>
      <c r="W16">
        <v>3.9957046983632023</v>
      </c>
      <c r="X16">
        <v>9.9780839073262353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2.7408374360258816</v>
      </c>
      <c r="AG16">
        <v>13.309961966186599</v>
      </c>
      <c r="AH16">
        <v>0</v>
      </c>
      <c r="AI16">
        <v>0</v>
      </c>
      <c r="AJ16">
        <v>0</v>
      </c>
      <c r="AK16">
        <v>16.398182147150905</v>
      </c>
      <c r="AL16">
        <v>0</v>
      </c>
      <c r="AM16">
        <v>0</v>
      </c>
      <c r="AN16">
        <v>0.6541660676268003</v>
      </c>
      <c r="AO16">
        <v>0</v>
      </c>
      <c r="AP16">
        <v>0.7842988837403464</v>
      </c>
      <c r="AQ16">
        <v>0</v>
      </c>
      <c r="AR16">
        <v>8.4491221540388217</v>
      </c>
      <c r="AS16">
        <v>1.5648509780839073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17.175581789801573</v>
      </c>
      <c r="BB16">
        <f t="shared" si="0"/>
        <v>393.72350409061966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4.8526857884460739</v>
      </c>
      <c r="L17">
        <v>211.53514746612481</v>
      </c>
      <c r="M17">
        <v>27.718892464117626</v>
      </c>
      <c r="N17">
        <v>35.721754531462892</v>
      </c>
      <c r="O17">
        <v>0</v>
      </c>
      <c r="P17">
        <v>37.645815930807842</v>
      </c>
      <c r="Q17">
        <v>3.265759075014623</v>
      </c>
      <c r="R17">
        <v>4.8516434963538702</v>
      </c>
      <c r="S17">
        <v>4.0693591428886817</v>
      </c>
      <c r="T17">
        <v>0</v>
      </c>
      <c r="U17">
        <v>21.367149817959668</v>
      </c>
      <c r="V17">
        <v>1.9956167814652472</v>
      </c>
      <c r="W17">
        <v>3.9957046983632023</v>
      </c>
      <c r="X17">
        <v>9.9780839073262353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2.7408374360258816</v>
      </c>
      <c r="AG17">
        <v>13.309961966186599</v>
      </c>
      <c r="AH17">
        <v>0</v>
      </c>
      <c r="AI17">
        <v>0</v>
      </c>
      <c r="AJ17">
        <v>0</v>
      </c>
      <c r="AK17">
        <v>16.398182147150905</v>
      </c>
      <c r="AL17">
        <v>0</v>
      </c>
      <c r="AM17">
        <v>0</v>
      </c>
      <c r="AN17">
        <v>0.6541660676268003</v>
      </c>
      <c r="AO17">
        <v>0</v>
      </c>
      <c r="AP17">
        <v>0.7842988837403464</v>
      </c>
      <c r="AQ17">
        <v>0</v>
      </c>
      <c r="AR17">
        <v>2.0277891888958459</v>
      </c>
      <c r="AS17">
        <v>1.5648509780839073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16.907167850304077</v>
      </c>
      <c r="BB17">
        <f t="shared" si="0"/>
        <v>387.57053191773696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4.8527389356833179</v>
      </c>
      <c r="L18">
        <v>211.53514746612481</v>
      </c>
      <c r="M18">
        <v>27.718892464117626</v>
      </c>
      <c r="N18">
        <v>35.721754531462892</v>
      </c>
      <c r="O18">
        <v>0</v>
      </c>
      <c r="P18">
        <v>37.645815930807842</v>
      </c>
      <c r="Q18">
        <v>3.265759075014623</v>
      </c>
      <c r="R18">
        <v>4.8516434963538702</v>
      </c>
      <c r="S18">
        <v>4.0693591428886817</v>
      </c>
      <c r="T18">
        <v>0</v>
      </c>
      <c r="U18">
        <v>21.367149817959668</v>
      </c>
      <c r="V18">
        <v>1.9956167814652472</v>
      </c>
      <c r="W18">
        <v>3.9957046983632023</v>
      </c>
      <c r="X18">
        <v>9.9780839073262353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2.7408374360258816</v>
      </c>
      <c r="AG18">
        <v>13.309961966186599</v>
      </c>
      <c r="AH18">
        <v>0</v>
      </c>
      <c r="AI18">
        <v>0</v>
      </c>
      <c r="AJ18">
        <v>0</v>
      </c>
      <c r="AK18">
        <v>16.398182147150905</v>
      </c>
      <c r="AL18">
        <v>0</v>
      </c>
      <c r="AM18">
        <v>0</v>
      </c>
      <c r="AN18">
        <v>0.6541660676268003</v>
      </c>
      <c r="AO18">
        <v>0</v>
      </c>
      <c r="AP18">
        <v>0.7842988837403464</v>
      </c>
      <c r="AQ18">
        <v>0</v>
      </c>
      <c r="AR18">
        <v>1.3518596727196828</v>
      </c>
      <c r="AS18">
        <v>1.5648509780839073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16.878916218082434</v>
      </c>
      <c r="BB18">
        <f t="shared" si="0"/>
        <v>386.92290718101964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4.8526857884460739</v>
      </c>
      <c r="L19">
        <v>211.53514746612481</v>
      </c>
      <c r="M19">
        <v>27.718892464117626</v>
      </c>
      <c r="N19">
        <v>35.721754531462892</v>
      </c>
      <c r="O19">
        <v>0</v>
      </c>
      <c r="P19">
        <v>37.645815930807842</v>
      </c>
      <c r="Q19">
        <v>3.265759075014623</v>
      </c>
      <c r="R19">
        <v>4.8516434963538702</v>
      </c>
      <c r="S19">
        <v>4.0693591428886817</v>
      </c>
      <c r="T19">
        <v>0</v>
      </c>
      <c r="U19">
        <v>21.367149817959668</v>
      </c>
      <c r="V19">
        <v>1.9956167814652472</v>
      </c>
      <c r="W19">
        <v>3.9957046983632023</v>
      </c>
      <c r="X19">
        <v>9.9780839073262353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2.7408374360258816</v>
      </c>
      <c r="AG19">
        <v>13.309961966186599</v>
      </c>
      <c r="AH19">
        <v>0</v>
      </c>
      <c r="AI19">
        <v>0</v>
      </c>
      <c r="AJ19">
        <v>0</v>
      </c>
      <c r="AK19">
        <v>16.398182147150905</v>
      </c>
      <c r="AL19">
        <v>0</v>
      </c>
      <c r="AM19">
        <v>0</v>
      </c>
      <c r="AN19">
        <v>0.6541660676268003</v>
      </c>
      <c r="AO19">
        <v>0</v>
      </c>
      <c r="AP19">
        <v>0.7842988837403464</v>
      </c>
      <c r="AQ19">
        <v>0</v>
      </c>
      <c r="AR19">
        <v>1.3518596727196828</v>
      </c>
      <c r="AS19">
        <v>1.5648509780839073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16.878913996527917</v>
      </c>
      <c r="BB19">
        <f t="shared" si="0"/>
        <v>386.92285625533697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4.8527389356833179</v>
      </c>
      <c r="L20">
        <v>211.53514746612481</v>
      </c>
      <c r="M20">
        <v>27.718892464117626</v>
      </c>
      <c r="N20">
        <v>35.721754531462892</v>
      </c>
      <c r="O20">
        <v>0</v>
      </c>
      <c r="P20">
        <v>37.645815930807842</v>
      </c>
      <c r="Q20">
        <v>3.265759075014623</v>
      </c>
      <c r="R20">
        <v>4.8516434963538702</v>
      </c>
      <c r="S20">
        <v>4.0693591428886817</v>
      </c>
      <c r="T20">
        <v>0</v>
      </c>
      <c r="U20">
        <v>21.367149817959668</v>
      </c>
      <c r="V20">
        <v>1.9956167814652472</v>
      </c>
      <c r="W20">
        <v>3.9957046983632023</v>
      </c>
      <c r="X20">
        <v>9.9780839073262353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2.7408374360258816</v>
      </c>
      <c r="AG20">
        <v>13.309961966186599</v>
      </c>
      <c r="AH20">
        <v>0</v>
      </c>
      <c r="AI20">
        <v>0</v>
      </c>
      <c r="AJ20">
        <v>0</v>
      </c>
      <c r="AK20">
        <v>16.398182147150905</v>
      </c>
      <c r="AL20">
        <v>0</v>
      </c>
      <c r="AM20">
        <v>0</v>
      </c>
      <c r="AN20">
        <v>0.6541660676268003</v>
      </c>
      <c r="AO20">
        <v>0</v>
      </c>
      <c r="AP20">
        <v>0.7842988837403464</v>
      </c>
      <c r="AQ20">
        <v>0</v>
      </c>
      <c r="AR20">
        <v>1.3518596727196828</v>
      </c>
      <c r="AS20">
        <v>1.5648509780839073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16.878916218082434</v>
      </c>
      <c r="BB20">
        <f t="shared" si="0"/>
        <v>386.92290718101964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4.8634425691672041</v>
      </c>
      <c r="L21">
        <v>211.52877068620961</v>
      </c>
      <c r="M21">
        <v>27.718892464117626</v>
      </c>
      <c r="N21">
        <v>35.721754531462892</v>
      </c>
      <c r="O21">
        <v>0</v>
      </c>
      <c r="P21">
        <v>37.645815930807842</v>
      </c>
      <c r="Q21">
        <v>3.5101283038551863</v>
      </c>
      <c r="R21">
        <v>1.9934841690519332</v>
      </c>
      <c r="S21">
        <v>4.0693591428886817</v>
      </c>
      <c r="T21">
        <v>0</v>
      </c>
      <c r="U21">
        <v>21.367149817959668</v>
      </c>
      <c r="V21">
        <v>1.9956167814652472</v>
      </c>
      <c r="W21">
        <v>3.9957046983632023</v>
      </c>
      <c r="X21">
        <v>9.9780839073262353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2.7408374360258816</v>
      </c>
      <c r="AG21">
        <v>13.309961966186599</v>
      </c>
      <c r="AH21">
        <v>0</v>
      </c>
      <c r="AI21">
        <v>0</v>
      </c>
      <c r="AJ21">
        <v>0</v>
      </c>
      <c r="AK21">
        <v>16.398182147150905</v>
      </c>
      <c r="AL21">
        <v>0</v>
      </c>
      <c r="AM21">
        <v>0</v>
      </c>
      <c r="AN21">
        <v>0.6541660676268003</v>
      </c>
      <c r="AO21">
        <v>0</v>
      </c>
      <c r="AP21">
        <v>0.7842988837403464</v>
      </c>
      <c r="AQ21">
        <v>0</v>
      </c>
      <c r="AR21">
        <v>1.3518596727196828</v>
      </c>
      <c r="AS21">
        <v>1.5648509780839073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16.76984065444594</v>
      </c>
      <c r="BB21">
        <f t="shared" si="0"/>
        <v>384.4225194997635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4.8423217481994323</v>
      </c>
      <c r="L22">
        <v>211.52877068620961</v>
      </c>
      <c r="M22">
        <v>27.718892464117626</v>
      </c>
      <c r="N22">
        <v>35.721754531462892</v>
      </c>
      <c r="O22">
        <v>0</v>
      </c>
      <c r="P22">
        <v>37.645815930807842</v>
      </c>
      <c r="Q22">
        <v>3.5080665385839023</v>
      </c>
      <c r="R22">
        <v>1.9934841690519332</v>
      </c>
      <c r="S22">
        <v>3.8682270197916644</v>
      </c>
      <c r="T22">
        <v>0</v>
      </c>
      <c r="U22">
        <v>21.367149817959668</v>
      </c>
      <c r="V22">
        <v>1.9956167814652472</v>
      </c>
      <c r="W22">
        <v>3.9957046983632023</v>
      </c>
      <c r="X22">
        <v>9.9780839073262353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2.7408374360258816</v>
      </c>
      <c r="AG22">
        <v>13.309961966186599</v>
      </c>
      <c r="AH22">
        <v>0</v>
      </c>
      <c r="AI22">
        <v>0</v>
      </c>
      <c r="AJ22">
        <v>0</v>
      </c>
      <c r="AK22">
        <v>16.398182147150905</v>
      </c>
      <c r="AL22">
        <v>0</v>
      </c>
      <c r="AM22">
        <v>0</v>
      </c>
      <c r="AN22">
        <v>0.6541660676268003</v>
      </c>
      <c r="AO22">
        <v>0</v>
      </c>
      <c r="AP22">
        <v>0.7842988837403464</v>
      </c>
      <c r="AQ22">
        <v>0</v>
      </c>
      <c r="AR22">
        <v>1.3518596727196828</v>
      </c>
      <c r="AS22">
        <v>1.5648509780839073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16.760464299595689</v>
      </c>
      <c r="BB22">
        <f t="shared" si="0"/>
        <v>384.20758114527763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2.0559546421286279</v>
      </c>
      <c r="L23">
        <v>211.52877068620961</v>
      </c>
      <c r="M23">
        <v>27.718892464117626</v>
      </c>
      <c r="N23">
        <v>35.721754531462892</v>
      </c>
      <c r="O23">
        <v>0</v>
      </c>
      <c r="P23">
        <v>37.645815930807842</v>
      </c>
      <c r="Q23">
        <v>3.5080665385839023</v>
      </c>
      <c r="R23">
        <v>1.9934841690519332</v>
      </c>
      <c r="S23">
        <v>2.0879931173400608</v>
      </c>
      <c r="T23">
        <v>0</v>
      </c>
      <c r="U23">
        <v>21.367149817959668</v>
      </c>
      <c r="V23">
        <v>1.9956167814652472</v>
      </c>
      <c r="W23">
        <v>3.9957046983632023</v>
      </c>
      <c r="X23">
        <v>9.9780839073262353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2.7408374360258816</v>
      </c>
      <c r="AG23">
        <v>13.309961966186599</v>
      </c>
      <c r="AH23">
        <v>0</v>
      </c>
      <c r="AI23">
        <v>0</v>
      </c>
      <c r="AJ23">
        <v>0</v>
      </c>
      <c r="AK23">
        <v>16.398182147150905</v>
      </c>
      <c r="AL23">
        <v>0</v>
      </c>
      <c r="AM23">
        <v>0</v>
      </c>
      <c r="AN23">
        <v>0.6541660676268003</v>
      </c>
      <c r="AO23">
        <v>0</v>
      </c>
      <c r="AP23">
        <v>0.7842988837403464</v>
      </c>
      <c r="AQ23">
        <v>0</v>
      </c>
      <c r="AR23">
        <v>1.3518596727196828</v>
      </c>
      <c r="AS23">
        <v>1.5648509780839073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16.569580377439451</v>
      </c>
      <c r="BB23">
        <f t="shared" si="0"/>
        <v>379.83186405891149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2.0559520353209173</v>
      </c>
      <c r="L24">
        <v>211.52877068620961</v>
      </c>
      <c r="M24">
        <v>27.718892464117626</v>
      </c>
      <c r="N24">
        <v>35.721754531462892</v>
      </c>
      <c r="O24">
        <v>0</v>
      </c>
      <c r="P24">
        <v>37.645815930807842</v>
      </c>
      <c r="Q24">
        <v>3.5080665385839023</v>
      </c>
      <c r="R24">
        <v>1.9934841690519332</v>
      </c>
      <c r="S24">
        <v>2.0879931173400608</v>
      </c>
      <c r="T24">
        <v>0</v>
      </c>
      <c r="U24">
        <v>21.367149817959668</v>
      </c>
      <c r="V24">
        <v>1.9925405130664298</v>
      </c>
      <c r="W24">
        <v>3.5918859189256787</v>
      </c>
      <c r="X24">
        <v>9.9769653188276841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2.7408374360258816</v>
      </c>
      <c r="AG24">
        <v>13.309961966186599</v>
      </c>
      <c r="AH24">
        <v>0</v>
      </c>
      <c r="AI24">
        <v>0</v>
      </c>
      <c r="AJ24">
        <v>0</v>
      </c>
      <c r="AK24">
        <v>16.398182147150905</v>
      </c>
      <c r="AL24">
        <v>0</v>
      </c>
      <c r="AM24">
        <v>0</v>
      </c>
      <c r="AN24">
        <v>0.6541660676268003</v>
      </c>
      <c r="AO24">
        <v>0</v>
      </c>
      <c r="AP24">
        <v>0.7842988837403464</v>
      </c>
      <c r="AQ24">
        <v>0</v>
      </c>
      <c r="AR24">
        <v>1.3518596727196828</v>
      </c>
      <c r="AS24">
        <v>1.5648509780839073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16.552525298476091</v>
      </c>
      <c r="BB24">
        <f t="shared" si="0"/>
        <v>379.44090289473229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1.9933917182880581</v>
      </c>
      <c r="L25">
        <v>211.52877068620961</v>
      </c>
      <c r="M25">
        <v>27.718892464117626</v>
      </c>
      <c r="N25">
        <v>35.721754531462892</v>
      </c>
      <c r="O25">
        <v>0</v>
      </c>
      <c r="P25">
        <v>37.645815930807842</v>
      </c>
      <c r="Q25">
        <v>1.9925837585942703</v>
      </c>
      <c r="R25">
        <v>1.9929881175257753</v>
      </c>
      <c r="S25">
        <v>1.8464602061950111</v>
      </c>
      <c r="T25">
        <v>0</v>
      </c>
      <c r="U25">
        <v>21.367149817959668</v>
      </c>
      <c r="V25">
        <v>1.9925405130664298</v>
      </c>
      <c r="W25">
        <v>3.9961361805353546</v>
      </c>
      <c r="X25">
        <v>9.9769653188276841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2.7408374360258816</v>
      </c>
      <c r="AG25">
        <v>13.309961966186599</v>
      </c>
      <c r="AH25">
        <v>0</v>
      </c>
      <c r="AI25">
        <v>0</v>
      </c>
      <c r="AJ25">
        <v>0</v>
      </c>
      <c r="AK25">
        <v>16.398182147150905</v>
      </c>
      <c r="AL25">
        <v>0</v>
      </c>
      <c r="AM25">
        <v>0</v>
      </c>
      <c r="AN25">
        <v>0.6541660676268003</v>
      </c>
      <c r="AO25">
        <v>0</v>
      </c>
      <c r="AP25">
        <v>0.7842988837403464</v>
      </c>
      <c r="AQ25">
        <v>0</v>
      </c>
      <c r="AR25">
        <v>1.3518596727196828</v>
      </c>
      <c r="AS25">
        <v>1.5648509780839073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16.49334394731618</v>
      </c>
      <c r="BB25">
        <f t="shared" si="0"/>
        <v>378.08426244780816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9.3300378976624305</v>
      </c>
      <c r="L26">
        <v>211.52877068620961</v>
      </c>
      <c r="M26">
        <v>27.718892464117626</v>
      </c>
      <c r="N26">
        <v>35.721754531462892</v>
      </c>
      <c r="O26">
        <v>0</v>
      </c>
      <c r="P26">
        <v>37.645815930807842</v>
      </c>
      <c r="Q26">
        <v>6.1015717799205591</v>
      </c>
      <c r="R26">
        <v>12.77226412910821</v>
      </c>
      <c r="S26">
        <v>7.0965672479317918</v>
      </c>
      <c r="T26">
        <v>0</v>
      </c>
      <c r="U26">
        <v>21.367149817959668</v>
      </c>
      <c r="V26">
        <v>5.4641355725701768</v>
      </c>
      <c r="W26">
        <v>9.9778906272505505</v>
      </c>
      <c r="X26">
        <v>42.722536532268471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1.5902440768106865</v>
      </c>
      <c r="AF26">
        <v>2.7408374360258816</v>
      </c>
      <c r="AG26">
        <v>13.309961966186599</v>
      </c>
      <c r="AH26">
        <v>0.87883517480692974</v>
      </c>
      <c r="AI26">
        <v>0</v>
      </c>
      <c r="AJ26">
        <v>0</v>
      </c>
      <c r="AK26">
        <v>16.398182147150905</v>
      </c>
      <c r="AL26">
        <v>0</v>
      </c>
      <c r="AM26">
        <v>0</v>
      </c>
      <c r="AN26">
        <v>0.6541660676268003</v>
      </c>
      <c r="AO26">
        <v>0</v>
      </c>
      <c r="AP26">
        <v>0.5882241628052598</v>
      </c>
      <c r="AQ26">
        <v>0</v>
      </c>
      <c r="AR26">
        <v>1.3518596727196828</v>
      </c>
      <c r="AS26">
        <v>1.5648509780839073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19.500726143998513</v>
      </c>
      <c r="BB26">
        <f t="shared" si="0"/>
        <v>447.02382275548791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9.3299760362447337</v>
      </c>
      <c r="L27">
        <v>270.79110877201481</v>
      </c>
      <c r="M27">
        <v>27.718892464117626</v>
      </c>
      <c r="N27">
        <v>35.721754531462892</v>
      </c>
      <c r="O27">
        <v>0</v>
      </c>
      <c r="P27">
        <v>37.645815930807842</v>
      </c>
      <c r="Q27">
        <v>5.5823206420113296</v>
      </c>
      <c r="R27">
        <v>12.770617000335914</v>
      </c>
      <c r="S27">
        <v>7.5144799821641728</v>
      </c>
      <c r="T27">
        <v>0</v>
      </c>
      <c r="U27">
        <v>21.367149817959668</v>
      </c>
      <c r="V27">
        <v>5.5500767830171487</v>
      </c>
      <c r="W27">
        <v>9.0796484987116131</v>
      </c>
      <c r="X27">
        <v>43.902682084293858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5.0887805451888948</v>
      </c>
      <c r="AF27">
        <v>2.7408374360258816</v>
      </c>
      <c r="AG27">
        <v>13.309961966186599</v>
      </c>
      <c r="AH27">
        <v>7.2357433260279693</v>
      </c>
      <c r="AI27">
        <v>0</v>
      </c>
      <c r="AJ27">
        <v>0</v>
      </c>
      <c r="AK27">
        <v>16.398182147150905</v>
      </c>
      <c r="AL27">
        <v>0</v>
      </c>
      <c r="AM27">
        <v>0</v>
      </c>
      <c r="AN27">
        <v>0.6541660676268003</v>
      </c>
      <c r="AO27">
        <v>0</v>
      </c>
      <c r="AP27">
        <v>0.47057939428094342</v>
      </c>
      <c r="AQ27">
        <v>4.700491731997495</v>
      </c>
      <c r="AR27">
        <v>1.3518596727196828</v>
      </c>
      <c r="AS27">
        <v>1.5648509780839073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22.592480988792346</v>
      </c>
      <c r="BB27">
        <f t="shared" si="0"/>
        <v>517.89749481963838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9.3302040843088943</v>
      </c>
      <c r="L28">
        <v>385.47329774835492</v>
      </c>
      <c r="M28">
        <v>27.718892464117626</v>
      </c>
      <c r="N28">
        <v>35.721754531462892</v>
      </c>
      <c r="O28">
        <v>0</v>
      </c>
      <c r="P28">
        <v>37.645815930807842</v>
      </c>
      <c r="Q28">
        <v>6.5944214347909451</v>
      </c>
      <c r="R28">
        <v>12.770617000335914</v>
      </c>
      <c r="S28">
        <v>7.973007536721715</v>
      </c>
      <c r="T28">
        <v>0</v>
      </c>
      <c r="U28">
        <v>21.367149817959668</v>
      </c>
      <c r="V28">
        <v>5.5500767830171487</v>
      </c>
      <c r="W28">
        <v>8.2863067912592534</v>
      </c>
      <c r="X28">
        <v>43.902682084293858</v>
      </c>
      <c r="Y28">
        <v>0</v>
      </c>
      <c r="Z28">
        <v>0.33674037570444582</v>
      </c>
      <c r="AA28">
        <v>0</v>
      </c>
      <c r="AB28">
        <v>0</v>
      </c>
      <c r="AC28">
        <v>0</v>
      </c>
      <c r="AD28">
        <v>0</v>
      </c>
      <c r="AE28">
        <v>5.0887805451888948</v>
      </c>
      <c r="AF28">
        <v>2.7408374360258816</v>
      </c>
      <c r="AG28">
        <v>13.309961966186599</v>
      </c>
      <c r="AH28">
        <v>14.471486338447086</v>
      </c>
      <c r="AI28">
        <v>0</v>
      </c>
      <c r="AJ28">
        <v>0</v>
      </c>
      <c r="AK28">
        <v>16.398182147150905</v>
      </c>
      <c r="AL28">
        <v>0</v>
      </c>
      <c r="AM28">
        <v>0</v>
      </c>
      <c r="AN28">
        <v>0.6541660676268003</v>
      </c>
      <c r="AO28">
        <v>0</v>
      </c>
      <c r="AP28">
        <v>0.47057939428094342</v>
      </c>
      <c r="AQ28">
        <v>4.700491731997495</v>
      </c>
      <c r="AR28">
        <v>1.3518596727196828</v>
      </c>
      <c r="AS28">
        <v>1.5648509780839073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27.731046407583207</v>
      </c>
      <c r="BB28">
        <f t="shared" si="0"/>
        <v>635.69111645326018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9.3302040843088943</v>
      </c>
      <c r="L29">
        <v>420.2460896437729</v>
      </c>
      <c r="M29">
        <v>27.718892464117626</v>
      </c>
      <c r="N29">
        <v>35.721754531462892</v>
      </c>
      <c r="O29">
        <v>0</v>
      </c>
      <c r="P29">
        <v>37.645815930807842</v>
      </c>
      <c r="Q29">
        <v>6.5944214347909451</v>
      </c>
      <c r="R29">
        <v>12.770617000335914</v>
      </c>
      <c r="S29">
        <v>7.973007536721715</v>
      </c>
      <c r="T29">
        <v>0</v>
      </c>
      <c r="U29">
        <v>21.367149817959668</v>
      </c>
      <c r="V29">
        <v>5.5500767830171487</v>
      </c>
      <c r="W29">
        <v>8.2863067912592534</v>
      </c>
      <c r="X29">
        <v>43.902682084293858</v>
      </c>
      <c r="Y29">
        <v>0</v>
      </c>
      <c r="Z29">
        <v>2.1888124420788984</v>
      </c>
      <c r="AA29">
        <v>0</v>
      </c>
      <c r="AB29">
        <v>0.82682007827175952</v>
      </c>
      <c r="AC29">
        <v>0</v>
      </c>
      <c r="AD29">
        <v>0</v>
      </c>
      <c r="AE29">
        <v>10.177561403256103</v>
      </c>
      <c r="AF29">
        <v>5.4816751855562522</v>
      </c>
      <c r="AG29">
        <v>13.309961966186599</v>
      </c>
      <c r="AH29">
        <v>21.707229664475054</v>
      </c>
      <c r="AI29">
        <v>0</v>
      </c>
      <c r="AJ29">
        <v>0</v>
      </c>
      <c r="AK29">
        <v>16.398182147150905</v>
      </c>
      <c r="AL29">
        <v>0</v>
      </c>
      <c r="AM29">
        <v>0</v>
      </c>
      <c r="AN29">
        <v>0.6541660676268003</v>
      </c>
      <c r="AO29">
        <v>0</v>
      </c>
      <c r="AP29">
        <v>0.47057939428094342</v>
      </c>
      <c r="AQ29">
        <v>9.6751786908787292</v>
      </c>
      <c r="AR29">
        <v>1.3518596727196828</v>
      </c>
      <c r="AS29">
        <v>1.5648509780839073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30.134200844164706</v>
      </c>
      <c r="BB29">
        <f t="shared" si="0"/>
        <v>690.77969494924946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9.3302040843088943</v>
      </c>
      <c r="L30">
        <v>428.47262991884065</v>
      </c>
      <c r="M30">
        <v>27.718892464117626</v>
      </c>
      <c r="N30">
        <v>35.721754531462892</v>
      </c>
      <c r="O30">
        <v>0</v>
      </c>
      <c r="P30">
        <v>37.645815930807842</v>
      </c>
      <c r="Q30">
        <v>6.5944214347909451</v>
      </c>
      <c r="R30">
        <v>12.770617000335914</v>
      </c>
      <c r="S30">
        <v>7.973007536721715</v>
      </c>
      <c r="T30">
        <v>0</v>
      </c>
      <c r="U30">
        <v>21.367149817959668</v>
      </c>
      <c r="V30">
        <v>5.5500767830171487</v>
      </c>
      <c r="W30">
        <v>8.2863067912592534</v>
      </c>
      <c r="X30">
        <v>43.902682084293858</v>
      </c>
      <c r="Y30">
        <v>0</v>
      </c>
      <c r="Z30">
        <v>2.3571826299311209</v>
      </c>
      <c r="AA30">
        <v>1.1608358493007722</v>
      </c>
      <c r="AB30">
        <v>1.6536398450219161</v>
      </c>
      <c r="AC30">
        <v>0</v>
      </c>
      <c r="AD30">
        <v>2.8234884157795865</v>
      </c>
      <c r="AE30">
        <v>15.31404932080985</v>
      </c>
      <c r="AF30">
        <v>8.2225126215821334</v>
      </c>
      <c r="AG30">
        <v>13.309961966186599</v>
      </c>
      <c r="AH30">
        <v>28.942972676894172</v>
      </c>
      <c r="AI30">
        <v>1.578278358589021</v>
      </c>
      <c r="AJ30">
        <v>0</v>
      </c>
      <c r="AK30">
        <v>16.398182147150905</v>
      </c>
      <c r="AL30">
        <v>0</v>
      </c>
      <c r="AM30">
        <v>1.6176105853683986</v>
      </c>
      <c r="AN30">
        <v>0.6541660676268003</v>
      </c>
      <c r="AO30">
        <v>0</v>
      </c>
      <c r="AP30">
        <v>0.47057939428094342</v>
      </c>
      <c r="AQ30">
        <v>9.6751786908787292</v>
      </c>
      <c r="AR30">
        <v>1.3518596727196828</v>
      </c>
      <c r="AS30">
        <v>1.5648509780839073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31.451528337601406</v>
      </c>
      <c r="BB30">
        <f t="shared" si="0"/>
        <v>720.97737926051968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9.3302040843088943</v>
      </c>
      <c r="L31">
        <v>428.47262991884065</v>
      </c>
      <c r="M31">
        <v>27.718892464117626</v>
      </c>
      <c r="N31">
        <v>35.721754531462892</v>
      </c>
      <c r="O31">
        <v>0</v>
      </c>
      <c r="P31">
        <v>37.645815930807842</v>
      </c>
      <c r="Q31">
        <v>6.5944214347909451</v>
      </c>
      <c r="R31">
        <v>12.770617000335914</v>
      </c>
      <c r="S31">
        <v>7.973007536721715</v>
      </c>
      <c r="T31">
        <v>0</v>
      </c>
      <c r="U31">
        <v>21.367149817959668</v>
      </c>
      <c r="V31">
        <v>5.5500767830171487</v>
      </c>
      <c r="W31">
        <v>8.2863067912592534</v>
      </c>
      <c r="X31">
        <v>43.902682084293858</v>
      </c>
      <c r="Y31">
        <v>0</v>
      </c>
      <c r="Z31">
        <v>5.3737028578584836</v>
      </c>
      <c r="AA31">
        <v>4.3008970281778334</v>
      </c>
      <c r="AB31">
        <v>8.1441765560425807</v>
      </c>
      <c r="AC31">
        <v>0</v>
      </c>
      <c r="AD31">
        <v>5.6469768315591731</v>
      </c>
      <c r="AE31">
        <v>15.318820089334169</v>
      </c>
      <c r="AF31">
        <v>9.2274863690252538</v>
      </c>
      <c r="AG31">
        <v>13.309961966186599</v>
      </c>
      <c r="AH31">
        <v>35.739298258714257</v>
      </c>
      <c r="AI31">
        <v>5.129404352536004</v>
      </c>
      <c r="AJ31">
        <v>0</v>
      </c>
      <c r="AK31">
        <v>16.398182147150905</v>
      </c>
      <c r="AL31">
        <v>0</v>
      </c>
      <c r="AM31">
        <v>3.259980291275308</v>
      </c>
      <c r="AN31">
        <v>0.6541660676268003</v>
      </c>
      <c r="AO31">
        <v>0</v>
      </c>
      <c r="AP31">
        <v>0.47057939428094342</v>
      </c>
      <c r="AQ31">
        <v>9.6751786908787292</v>
      </c>
      <c r="AR31">
        <v>3.3796488616155291</v>
      </c>
      <c r="AS31">
        <v>3.2120624834063864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32.795196570065826</v>
      </c>
      <c r="BB31">
        <f t="shared" si="0"/>
        <v>751.7788840535195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9.3302040843088943</v>
      </c>
      <c r="L32">
        <v>447.81457102258082</v>
      </c>
      <c r="M32">
        <v>27.718892464117626</v>
      </c>
      <c r="N32">
        <v>35.721754531462892</v>
      </c>
      <c r="O32">
        <v>0</v>
      </c>
      <c r="P32">
        <v>37.645815930807842</v>
      </c>
      <c r="Q32">
        <v>6.5944214347909451</v>
      </c>
      <c r="R32">
        <v>12.770617000335914</v>
      </c>
      <c r="S32">
        <v>7.973007536721715</v>
      </c>
      <c r="T32">
        <v>0</v>
      </c>
      <c r="U32">
        <v>21.367149817959668</v>
      </c>
      <c r="V32">
        <v>5.5500767830171487</v>
      </c>
      <c r="W32">
        <v>8.2863067912592534</v>
      </c>
      <c r="X32">
        <v>43.902682084293858</v>
      </c>
      <c r="Y32">
        <v>0</v>
      </c>
      <c r="Z32">
        <v>5.3737028578584836</v>
      </c>
      <c r="AA32">
        <v>4.3008970281778334</v>
      </c>
      <c r="AB32">
        <v>8.1441765560425807</v>
      </c>
      <c r="AC32">
        <v>0</v>
      </c>
      <c r="AD32">
        <v>8.4704652473387601</v>
      </c>
      <c r="AE32">
        <v>15.318820089334169</v>
      </c>
      <c r="AF32">
        <v>9.2274863690252538</v>
      </c>
      <c r="AG32">
        <v>13.309961966186599</v>
      </c>
      <c r="AH32">
        <v>36.178716002922144</v>
      </c>
      <c r="AI32">
        <v>5.129404352536004</v>
      </c>
      <c r="AJ32">
        <v>0</v>
      </c>
      <c r="AK32">
        <v>16.398182147150905</v>
      </c>
      <c r="AL32">
        <v>0</v>
      </c>
      <c r="AM32">
        <v>4.9023499971822169</v>
      </c>
      <c r="AN32">
        <v>0.6541660676268003</v>
      </c>
      <c r="AO32">
        <v>0</v>
      </c>
      <c r="AP32">
        <v>0.47057939428094342</v>
      </c>
      <c r="AQ32">
        <v>19.350357692131077</v>
      </c>
      <c r="AR32">
        <v>8.4491221540388217</v>
      </c>
      <c r="AS32">
        <v>5.1063555704445829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34.504238156310372</v>
      </c>
      <c r="BB32">
        <f t="shared" si="0"/>
        <v>790.95600481762324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9.3302040843088943</v>
      </c>
      <c r="L33">
        <v>451.65565273309488</v>
      </c>
      <c r="M33">
        <v>27.718892464117626</v>
      </c>
      <c r="N33">
        <v>35.721754531462892</v>
      </c>
      <c r="O33">
        <v>0</v>
      </c>
      <c r="P33">
        <v>37.645815930807842</v>
      </c>
      <c r="Q33">
        <v>6.5944214347909451</v>
      </c>
      <c r="R33">
        <v>12.770617000335914</v>
      </c>
      <c r="S33">
        <v>7.973007536721715</v>
      </c>
      <c r="T33">
        <v>0</v>
      </c>
      <c r="U33">
        <v>21.367149817959668</v>
      </c>
      <c r="V33">
        <v>5.5500767830171487</v>
      </c>
      <c r="W33">
        <v>8.2863067912592534</v>
      </c>
      <c r="X33">
        <v>43.902682084293858</v>
      </c>
      <c r="Y33">
        <v>0</v>
      </c>
      <c r="Z33">
        <v>5.3737028578584836</v>
      </c>
      <c r="AA33">
        <v>4.3008970281778334</v>
      </c>
      <c r="AB33">
        <v>8.1441765560425807</v>
      </c>
      <c r="AC33">
        <v>0</v>
      </c>
      <c r="AD33">
        <v>8.4704652473387601</v>
      </c>
      <c r="AE33">
        <v>15.318820089334169</v>
      </c>
      <c r="AF33">
        <v>9.2274863690252538</v>
      </c>
      <c r="AG33">
        <v>13.309961966186599</v>
      </c>
      <c r="AH33">
        <v>36.178716002922144</v>
      </c>
      <c r="AI33">
        <v>5.129404352536004</v>
      </c>
      <c r="AJ33">
        <v>0</v>
      </c>
      <c r="AK33">
        <v>16.398182147150905</v>
      </c>
      <c r="AL33">
        <v>0</v>
      </c>
      <c r="AM33">
        <v>4.9023499971822169</v>
      </c>
      <c r="AN33">
        <v>0.6541660676268003</v>
      </c>
      <c r="AO33">
        <v>0</v>
      </c>
      <c r="AP33">
        <v>0.47057939428094342</v>
      </c>
      <c r="AQ33">
        <v>19.350357692131077</v>
      </c>
      <c r="AR33">
        <v>8.4491221540388217</v>
      </c>
      <c r="AS33">
        <v>5.1063555704445829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34.664795371809895</v>
      </c>
      <c r="BB33">
        <f t="shared" si="0"/>
        <v>794.63652931263789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9.3302040843088943</v>
      </c>
      <c r="L34">
        <v>470.67528095144132</v>
      </c>
      <c r="M34">
        <v>27.718892464117626</v>
      </c>
      <c r="N34">
        <v>35.721754531462892</v>
      </c>
      <c r="O34">
        <v>0</v>
      </c>
      <c r="P34">
        <v>37.645815930807842</v>
      </c>
      <c r="Q34">
        <v>6.5944214347909451</v>
      </c>
      <c r="R34">
        <v>12.770617000335914</v>
      </c>
      <c r="S34">
        <v>7.973007536721715</v>
      </c>
      <c r="T34">
        <v>0</v>
      </c>
      <c r="U34">
        <v>21.367149817959668</v>
      </c>
      <c r="V34">
        <v>5.5500767830171487</v>
      </c>
      <c r="W34">
        <v>8.2863067912592534</v>
      </c>
      <c r="X34">
        <v>43.902682084293858</v>
      </c>
      <c r="Y34">
        <v>0</v>
      </c>
      <c r="Z34">
        <v>4.0125982016280526</v>
      </c>
      <c r="AA34">
        <v>4.3008970281778334</v>
      </c>
      <c r="AB34">
        <v>8.1441765560425807</v>
      </c>
      <c r="AC34">
        <v>0</v>
      </c>
      <c r="AD34">
        <v>8.4704652473387601</v>
      </c>
      <c r="AE34">
        <v>15.318820089334169</v>
      </c>
      <c r="AF34">
        <v>9.2274863690252538</v>
      </c>
      <c r="AG34">
        <v>13.309961966186599</v>
      </c>
      <c r="AH34">
        <v>36.178716002922144</v>
      </c>
      <c r="AI34">
        <v>5.129404352536004</v>
      </c>
      <c r="AJ34">
        <v>0</v>
      </c>
      <c r="AK34">
        <v>16.398182147150905</v>
      </c>
      <c r="AL34">
        <v>0</v>
      </c>
      <c r="AM34">
        <v>4.9023499971822169</v>
      </c>
      <c r="AN34">
        <v>0.6541660676268003</v>
      </c>
      <c r="AO34">
        <v>0</v>
      </c>
      <c r="AP34">
        <v>0.47057939428094342</v>
      </c>
      <c r="AQ34">
        <v>19.350357692131077</v>
      </c>
      <c r="AR34">
        <v>3.3796488616155291</v>
      </c>
      <c r="AS34">
        <v>5.1063555704445829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35.191017673083053</v>
      </c>
      <c r="BB34">
        <f t="shared" si="0"/>
        <v>806.69935728105759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9.3302040843088943</v>
      </c>
      <c r="L35">
        <v>473.48950204873114</v>
      </c>
      <c r="M35">
        <v>27.718892464117626</v>
      </c>
      <c r="N35">
        <v>35.721754531462892</v>
      </c>
      <c r="O35">
        <v>0</v>
      </c>
      <c r="P35">
        <v>37.645815930807842</v>
      </c>
      <c r="Q35">
        <v>6.5944214347909451</v>
      </c>
      <c r="R35">
        <v>12.770617000335914</v>
      </c>
      <c r="S35">
        <v>7.973007536721715</v>
      </c>
      <c r="T35">
        <v>0</v>
      </c>
      <c r="U35">
        <v>21.367149817959668</v>
      </c>
      <c r="V35">
        <v>5.5500767830171487</v>
      </c>
      <c r="W35">
        <v>8.2863067912592534</v>
      </c>
      <c r="X35">
        <v>43.902682084293858</v>
      </c>
      <c r="Y35">
        <v>0</v>
      </c>
      <c r="Z35">
        <v>4.0072104708829057</v>
      </c>
      <c r="AA35">
        <v>4.3008970281778334</v>
      </c>
      <c r="AB35">
        <v>8.1441765560425807</v>
      </c>
      <c r="AC35">
        <v>0</v>
      </c>
      <c r="AD35">
        <v>8.4704652473387601</v>
      </c>
      <c r="AE35">
        <v>15.318820089334169</v>
      </c>
      <c r="AF35">
        <v>9.2274863690252538</v>
      </c>
      <c r="AG35">
        <v>13.309961966186599</v>
      </c>
      <c r="AH35">
        <v>36.178716002922144</v>
      </c>
      <c r="AI35">
        <v>5.129404352536004</v>
      </c>
      <c r="AJ35">
        <v>0</v>
      </c>
      <c r="AK35">
        <v>16.398182147150905</v>
      </c>
      <c r="AL35">
        <v>0</v>
      </c>
      <c r="AM35">
        <v>3.259980291275308</v>
      </c>
      <c r="AN35">
        <v>0.6541660676268003</v>
      </c>
      <c r="AO35">
        <v>0</v>
      </c>
      <c r="AP35">
        <v>1.9607472093508662</v>
      </c>
      <c r="AQ35">
        <v>19.350357692131077</v>
      </c>
      <c r="AR35">
        <v>2.7037190252556877</v>
      </c>
      <c r="AS35">
        <v>5.1063555704445829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35.273811001607768</v>
      </c>
      <c r="BB35">
        <f t="shared" si="0"/>
        <v>808.5972655918805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9.3302040843088943</v>
      </c>
      <c r="L36">
        <v>492.41628529540969</v>
      </c>
      <c r="M36">
        <v>27.718892464117626</v>
      </c>
      <c r="N36">
        <v>35.721754531462892</v>
      </c>
      <c r="O36">
        <v>0</v>
      </c>
      <c r="P36">
        <v>37.645815930807842</v>
      </c>
      <c r="Q36">
        <v>6.5944214347909451</v>
      </c>
      <c r="R36">
        <v>12.770617000335914</v>
      </c>
      <c r="S36">
        <v>7.973007536721715</v>
      </c>
      <c r="T36">
        <v>0</v>
      </c>
      <c r="U36">
        <v>21.367149817959668</v>
      </c>
      <c r="V36">
        <v>5.5500767830171487</v>
      </c>
      <c r="W36">
        <v>8.2863067912592534</v>
      </c>
      <c r="X36">
        <v>43.902682084293858</v>
      </c>
      <c r="Y36">
        <v>0</v>
      </c>
      <c r="Z36">
        <v>4.0072104708829057</v>
      </c>
      <c r="AA36">
        <v>4.3008970281778334</v>
      </c>
      <c r="AB36">
        <v>5.3743295742016288</v>
      </c>
      <c r="AC36">
        <v>0</v>
      </c>
      <c r="AD36">
        <v>8.4704652473387601</v>
      </c>
      <c r="AE36">
        <v>15.318820089334169</v>
      </c>
      <c r="AF36">
        <v>9.2274863690252538</v>
      </c>
      <c r="AG36">
        <v>13.309961966186599</v>
      </c>
      <c r="AH36">
        <v>35.739298258714257</v>
      </c>
      <c r="AI36">
        <v>5.129404352536004</v>
      </c>
      <c r="AJ36">
        <v>0</v>
      </c>
      <c r="AK36">
        <v>16.398182147150905</v>
      </c>
      <c r="AL36">
        <v>0</v>
      </c>
      <c r="AM36">
        <v>1.6341166657274055</v>
      </c>
      <c r="AN36">
        <v>0.6541660676268003</v>
      </c>
      <c r="AO36">
        <v>0</v>
      </c>
      <c r="AP36">
        <v>1.9607472093508662</v>
      </c>
      <c r="AQ36">
        <v>19.350357692131077</v>
      </c>
      <c r="AR36">
        <v>3.3796488616155291</v>
      </c>
      <c r="AS36">
        <v>5.1063555704445829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35.891096043382021</v>
      </c>
      <c r="BB36">
        <f t="shared" si="0"/>
        <v>822.74756528154819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9.3302040843088943</v>
      </c>
      <c r="L37">
        <v>496.21303762778058</v>
      </c>
      <c r="M37">
        <v>27.718892464117626</v>
      </c>
      <c r="N37">
        <v>35.721754531462892</v>
      </c>
      <c r="O37">
        <v>0</v>
      </c>
      <c r="P37">
        <v>37.645815930807842</v>
      </c>
      <c r="Q37">
        <v>6.5944214347909451</v>
      </c>
      <c r="R37">
        <v>12.770617000335914</v>
      </c>
      <c r="S37">
        <v>7.973007536721715</v>
      </c>
      <c r="T37">
        <v>0</v>
      </c>
      <c r="U37">
        <v>21.367149817959668</v>
      </c>
      <c r="V37">
        <v>5.5500767830171487</v>
      </c>
      <c r="W37">
        <v>8.2863067912592534</v>
      </c>
      <c r="X37">
        <v>43.902682084293858</v>
      </c>
      <c r="Y37">
        <v>0</v>
      </c>
      <c r="Z37">
        <v>2.1888124420788984</v>
      </c>
      <c r="AA37">
        <v>1.1608358493007722</v>
      </c>
      <c r="AB37">
        <v>1.2402298058860362</v>
      </c>
      <c r="AC37">
        <v>0</v>
      </c>
      <c r="AD37">
        <v>5.6469768315591731</v>
      </c>
      <c r="AE37">
        <v>10.177561403256103</v>
      </c>
      <c r="AF37">
        <v>5.4816751855562522</v>
      </c>
      <c r="AG37">
        <v>13.309961966186599</v>
      </c>
      <c r="AH37">
        <v>28.942972676894172</v>
      </c>
      <c r="AI37">
        <v>1.578278358589021</v>
      </c>
      <c r="AJ37">
        <v>0</v>
      </c>
      <c r="AK37">
        <v>16.398182147150905</v>
      </c>
      <c r="AL37">
        <v>0</v>
      </c>
      <c r="AM37">
        <v>0</v>
      </c>
      <c r="AN37">
        <v>0.6541660676268003</v>
      </c>
      <c r="AO37">
        <v>0</v>
      </c>
      <c r="AP37">
        <v>1.9607472093508662</v>
      </c>
      <c r="AQ37">
        <v>19.350357692131077</v>
      </c>
      <c r="AR37">
        <v>8.4491221540388217</v>
      </c>
      <c r="AS37">
        <v>5.1063555704445829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34.891304420480644</v>
      </c>
      <c r="BB37">
        <f t="shared" si="0"/>
        <v>799.82889702642581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9.3302040843088943</v>
      </c>
      <c r="L38">
        <v>515.13085897386895</v>
      </c>
      <c r="M38">
        <v>27.718892464117626</v>
      </c>
      <c r="N38">
        <v>35.721754531462892</v>
      </c>
      <c r="O38">
        <v>0</v>
      </c>
      <c r="P38">
        <v>37.645815930807842</v>
      </c>
      <c r="Q38">
        <v>6.5944214347909451</v>
      </c>
      <c r="R38">
        <v>12.770617000335914</v>
      </c>
      <c r="S38">
        <v>7.973007536721715</v>
      </c>
      <c r="T38">
        <v>0</v>
      </c>
      <c r="U38">
        <v>21.367149817959668</v>
      </c>
      <c r="V38">
        <v>5.5500767830171487</v>
      </c>
      <c r="W38">
        <v>8.2863067912592534</v>
      </c>
      <c r="X38">
        <v>43.902682084293858</v>
      </c>
      <c r="Y38">
        <v>0</v>
      </c>
      <c r="Z38">
        <v>0.33674037570444582</v>
      </c>
      <c r="AA38">
        <v>0</v>
      </c>
      <c r="AB38">
        <v>1.0335249420788981</v>
      </c>
      <c r="AC38">
        <v>0</v>
      </c>
      <c r="AD38">
        <v>4.9104145272385722</v>
      </c>
      <c r="AE38">
        <v>10.177561403256103</v>
      </c>
      <c r="AF38">
        <v>2.7408374360258816</v>
      </c>
      <c r="AG38">
        <v>13.309961966186599</v>
      </c>
      <c r="AH38">
        <v>21.707229664475054</v>
      </c>
      <c r="AI38">
        <v>0</v>
      </c>
      <c r="AJ38">
        <v>0</v>
      </c>
      <c r="AK38">
        <v>16.398182147150905</v>
      </c>
      <c r="AL38">
        <v>0</v>
      </c>
      <c r="AM38">
        <v>0</v>
      </c>
      <c r="AN38">
        <v>0.6541660676268003</v>
      </c>
      <c r="AO38">
        <v>0</v>
      </c>
      <c r="AP38">
        <v>2.1568222504696308</v>
      </c>
      <c r="AQ38">
        <v>19.350357692131077</v>
      </c>
      <c r="AR38">
        <v>8.4491221540388217</v>
      </c>
      <c r="AS38">
        <v>5.1063555704445829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35.04190405972448</v>
      </c>
      <c r="BB38">
        <f t="shared" si="0"/>
        <v>803.28115957004775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9.3302040843088943</v>
      </c>
      <c r="L39">
        <v>523.46226200007061</v>
      </c>
      <c r="M39">
        <v>27.718892464117626</v>
      </c>
      <c r="N39">
        <v>35.721754531462892</v>
      </c>
      <c r="O39">
        <v>0</v>
      </c>
      <c r="P39">
        <v>37.645815930807842</v>
      </c>
      <c r="Q39">
        <v>6.5944214347909451</v>
      </c>
      <c r="R39">
        <v>12.770617000335914</v>
      </c>
      <c r="S39">
        <v>7.973007536721715</v>
      </c>
      <c r="T39">
        <v>0</v>
      </c>
      <c r="U39">
        <v>21.283044869075674</v>
      </c>
      <c r="V39">
        <v>5.5500767830171487</v>
      </c>
      <c r="W39">
        <v>8.2863067912592534</v>
      </c>
      <c r="X39">
        <v>43.902682084293858</v>
      </c>
      <c r="Y39">
        <v>0</v>
      </c>
      <c r="Z39">
        <v>0</v>
      </c>
      <c r="AA39">
        <v>0</v>
      </c>
      <c r="AB39">
        <v>1.0335249420788981</v>
      </c>
      <c r="AC39">
        <v>0</v>
      </c>
      <c r="AD39">
        <v>2.5370475892298057</v>
      </c>
      <c r="AE39">
        <v>10.177561403256103</v>
      </c>
      <c r="AF39">
        <v>0</v>
      </c>
      <c r="AG39">
        <v>13.309961966186599</v>
      </c>
      <c r="AH39">
        <v>14.471486338447086</v>
      </c>
      <c r="AI39">
        <v>0</v>
      </c>
      <c r="AJ39">
        <v>0</v>
      </c>
      <c r="AK39">
        <v>16.398182147150905</v>
      </c>
      <c r="AL39">
        <v>0</v>
      </c>
      <c r="AM39">
        <v>0</v>
      </c>
      <c r="AN39">
        <v>0.6541660676268003</v>
      </c>
      <c r="AO39">
        <v>0</v>
      </c>
      <c r="AP39">
        <v>0.66665411521602991</v>
      </c>
      <c r="AQ39">
        <v>19.350357692131077</v>
      </c>
      <c r="AR39">
        <v>3.3796488616155291</v>
      </c>
      <c r="AS39">
        <v>5.1063555704445829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34.582144546112389</v>
      </c>
      <c r="BB39">
        <f t="shared" si="0"/>
        <v>792.74188765753354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9.3302040843088943</v>
      </c>
      <c r="L40">
        <v>523.62844922593899</v>
      </c>
      <c r="M40">
        <v>27.718892464117626</v>
      </c>
      <c r="N40">
        <v>35.721754531462892</v>
      </c>
      <c r="O40">
        <v>0</v>
      </c>
      <c r="P40">
        <v>37.645815930807842</v>
      </c>
      <c r="Q40">
        <v>6.5944214347909451</v>
      </c>
      <c r="R40">
        <v>12.770617000335914</v>
      </c>
      <c r="S40">
        <v>7.973007536721715</v>
      </c>
      <c r="T40">
        <v>0</v>
      </c>
      <c r="U40">
        <v>21.283044869075674</v>
      </c>
      <c r="V40">
        <v>5.5500767830171487</v>
      </c>
      <c r="W40">
        <v>8.2863067912592534</v>
      </c>
      <c r="X40">
        <v>43.902682084293858</v>
      </c>
      <c r="Y40">
        <v>0</v>
      </c>
      <c r="Z40">
        <v>0</v>
      </c>
      <c r="AA40">
        <v>0</v>
      </c>
      <c r="AB40">
        <v>1.0335249420788981</v>
      </c>
      <c r="AC40">
        <v>0</v>
      </c>
      <c r="AD40">
        <v>0</v>
      </c>
      <c r="AE40">
        <v>10.177561403256103</v>
      </c>
      <c r="AF40">
        <v>0</v>
      </c>
      <c r="AG40">
        <v>13.309961966186599</v>
      </c>
      <c r="AH40">
        <v>7.2357433260279693</v>
      </c>
      <c r="AI40">
        <v>0</v>
      </c>
      <c r="AJ40">
        <v>0</v>
      </c>
      <c r="AK40">
        <v>16.398182147150905</v>
      </c>
      <c r="AL40">
        <v>0</v>
      </c>
      <c r="AM40">
        <v>0</v>
      </c>
      <c r="AN40">
        <v>0.6541660676268003</v>
      </c>
      <c r="AO40">
        <v>0</v>
      </c>
      <c r="AP40">
        <v>0.66665411521602991</v>
      </c>
      <c r="AQ40">
        <v>19.350357692131077</v>
      </c>
      <c r="AR40">
        <v>2.7037190252556877</v>
      </c>
      <c r="AS40">
        <v>5.1063555704445829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34.152334657844818</v>
      </c>
      <c r="BB40">
        <f t="shared" si="0"/>
        <v>782.88916433366069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9.3302040843088943</v>
      </c>
      <c r="L41">
        <v>542.54757200079302</v>
      </c>
      <c r="M41">
        <v>27.718892464117626</v>
      </c>
      <c r="N41">
        <v>35.721754531462892</v>
      </c>
      <c r="O41">
        <v>0</v>
      </c>
      <c r="P41">
        <v>37.645815930807842</v>
      </c>
      <c r="Q41">
        <v>6.5944214347909451</v>
      </c>
      <c r="R41">
        <v>12.770617000335914</v>
      </c>
      <c r="S41">
        <v>7.973007536721715</v>
      </c>
      <c r="T41">
        <v>0</v>
      </c>
      <c r="U41">
        <v>21.283044869075674</v>
      </c>
      <c r="V41">
        <v>5.5500767830171487</v>
      </c>
      <c r="W41">
        <v>8.2863067912592534</v>
      </c>
      <c r="X41">
        <v>43.902682084293858</v>
      </c>
      <c r="Y41">
        <v>0</v>
      </c>
      <c r="Z41">
        <v>0</v>
      </c>
      <c r="AA41">
        <v>0</v>
      </c>
      <c r="AB41">
        <v>1.0335249420788981</v>
      </c>
      <c r="AC41">
        <v>0</v>
      </c>
      <c r="AD41">
        <v>0</v>
      </c>
      <c r="AE41">
        <v>10.177561403256103</v>
      </c>
      <c r="AF41">
        <v>0</v>
      </c>
      <c r="AG41">
        <v>13.309961966186599</v>
      </c>
      <c r="AH41">
        <v>6.444791386453768</v>
      </c>
      <c r="AI41">
        <v>0</v>
      </c>
      <c r="AJ41">
        <v>0</v>
      </c>
      <c r="AK41">
        <v>16.398182147150905</v>
      </c>
      <c r="AL41">
        <v>0</v>
      </c>
      <c r="AM41">
        <v>0</v>
      </c>
      <c r="AN41">
        <v>0.6541660676268003</v>
      </c>
      <c r="AO41">
        <v>0</v>
      </c>
      <c r="AP41">
        <v>0.66665411521602991</v>
      </c>
      <c r="AQ41">
        <v>19.350357692131077</v>
      </c>
      <c r="AR41">
        <v>3.3796488616155291</v>
      </c>
      <c r="AS41">
        <v>5.1063555704445829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34.93834606591939</v>
      </c>
      <c r="BB41">
        <f t="shared" si="0"/>
        <v>800.90725359722569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9.3302040843088943</v>
      </c>
      <c r="L42">
        <v>546.33529539907556</v>
      </c>
      <c r="M42">
        <v>27.718892464117626</v>
      </c>
      <c r="N42">
        <v>35.721754531462892</v>
      </c>
      <c r="O42">
        <v>0</v>
      </c>
      <c r="P42">
        <v>37.645815930807842</v>
      </c>
      <c r="Q42">
        <v>6.5944214347909451</v>
      </c>
      <c r="R42">
        <v>12.770617000335914</v>
      </c>
      <c r="S42">
        <v>7.973007536721715</v>
      </c>
      <c r="T42">
        <v>0</v>
      </c>
      <c r="U42">
        <v>21.283044869075674</v>
      </c>
      <c r="V42">
        <v>5.5500767830171487</v>
      </c>
      <c r="W42">
        <v>8.2863067912592534</v>
      </c>
      <c r="X42">
        <v>43.902682084293858</v>
      </c>
      <c r="Y42">
        <v>0</v>
      </c>
      <c r="Z42">
        <v>0</v>
      </c>
      <c r="AA42">
        <v>0</v>
      </c>
      <c r="AB42">
        <v>1.0335249420788981</v>
      </c>
      <c r="AC42">
        <v>0</v>
      </c>
      <c r="AD42">
        <v>0</v>
      </c>
      <c r="AE42">
        <v>6.8380490922563135</v>
      </c>
      <c r="AF42">
        <v>0</v>
      </c>
      <c r="AG42">
        <v>13.309961966186599</v>
      </c>
      <c r="AH42">
        <v>5.4194836302442084</v>
      </c>
      <c r="AI42">
        <v>0</v>
      </c>
      <c r="AJ42">
        <v>0</v>
      </c>
      <c r="AK42">
        <v>16.398182147150905</v>
      </c>
      <c r="AL42">
        <v>0</v>
      </c>
      <c r="AM42">
        <v>0</v>
      </c>
      <c r="AN42">
        <v>0.6541660676268003</v>
      </c>
      <c r="AO42">
        <v>0</v>
      </c>
      <c r="AP42">
        <v>0.66665411521602991</v>
      </c>
      <c r="AQ42">
        <v>19.350357692131077</v>
      </c>
      <c r="AR42">
        <v>8.4491221540388217</v>
      </c>
      <c r="AS42">
        <v>5.1063555704445829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35.126127408781549</v>
      </c>
      <c r="BB42">
        <f t="shared" si="0"/>
        <v>805.21184887786023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9.3302040843088943</v>
      </c>
      <c r="L43">
        <v>546.33529539907556</v>
      </c>
      <c r="M43">
        <v>27.718892464117626</v>
      </c>
      <c r="N43">
        <v>35.721754531462892</v>
      </c>
      <c r="O43">
        <v>0</v>
      </c>
      <c r="P43">
        <v>37.645815930807842</v>
      </c>
      <c r="Q43">
        <v>6.5944214347909451</v>
      </c>
      <c r="R43">
        <v>12.770617000335914</v>
      </c>
      <c r="S43">
        <v>7.973007536721715</v>
      </c>
      <c r="T43">
        <v>0</v>
      </c>
      <c r="U43">
        <v>21.283044869075674</v>
      </c>
      <c r="V43">
        <v>5.5500767830171487</v>
      </c>
      <c r="W43">
        <v>8.2863067912592534</v>
      </c>
      <c r="X43">
        <v>43.902682084293858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5.0887805451888948</v>
      </c>
      <c r="AF43">
        <v>0</v>
      </c>
      <c r="AG43">
        <v>13.309961966186599</v>
      </c>
      <c r="AH43">
        <v>0</v>
      </c>
      <c r="AI43">
        <v>0</v>
      </c>
      <c r="AJ43">
        <v>0</v>
      </c>
      <c r="AK43">
        <v>16.398182147150905</v>
      </c>
      <c r="AL43">
        <v>0</v>
      </c>
      <c r="AM43">
        <v>0</v>
      </c>
      <c r="AN43">
        <v>0.6541660676268003</v>
      </c>
      <c r="AO43">
        <v>0</v>
      </c>
      <c r="AP43">
        <v>0.66665411521602991</v>
      </c>
      <c r="AQ43">
        <v>14.512768346691713</v>
      </c>
      <c r="AR43">
        <v>8.4491221540388217</v>
      </c>
      <c r="AS43">
        <v>5.1063555704445829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34.581060990551656</v>
      </c>
      <c r="BB43">
        <f t="shared" si="0"/>
        <v>792.71704883126017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9.3302040843088943</v>
      </c>
      <c r="L44">
        <v>546.33529539907556</v>
      </c>
      <c r="M44">
        <v>27.718892464117626</v>
      </c>
      <c r="N44">
        <v>35.721754531462892</v>
      </c>
      <c r="O44">
        <v>0</v>
      </c>
      <c r="P44">
        <v>37.645815930807842</v>
      </c>
      <c r="Q44">
        <v>6.5944214347909451</v>
      </c>
      <c r="R44">
        <v>12.770617000335914</v>
      </c>
      <c r="S44">
        <v>7.973007536721715</v>
      </c>
      <c r="T44">
        <v>0</v>
      </c>
      <c r="U44">
        <v>21.283044869075674</v>
      </c>
      <c r="V44">
        <v>5.5500767830171487</v>
      </c>
      <c r="W44">
        <v>8.2863067912592534</v>
      </c>
      <c r="X44">
        <v>43.902682084293858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13.309961966186599</v>
      </c>
      <c r="AH44">
        <v>0</v>
      </c>
      <c r="AI44">
        <v>0</v>
      </c>
      <c r="AJ44">
        <v>0</v>
      </c>
      <c r="AK44">
        <v>16.398182147150905</v>
      </c>
      <c r="AL44">
        <v>0</v>
      </c>
      <c r="AM44">
        <v>0</v>
      </c>
      <c r="AN44">
        <v>0.6541660676268003</v>
      </c>
      <c r="AO44">
        <v>0</v>
      </c>
      <c r="AP44">
        <v>0.66665411521602991</v>
      </c>
      <c r="AQ44">
        <v>9.5380810774368587</v>
      </c>
      <c r="AR44">
        <v>3.3796488616155291</v>
      </c>
      <c r="AS44">
        <v>3.1708820596952609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33.867601259535292</v>
      </c>
      <c r="BB44">
        <f t="shared" si="0"/>
        <v>776.36209394466027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9.3302040843088943</v>
      </c>
      <c r="L45">
        <v>446.73336541857987</v>
      </c>
      <c r="M45">
        <v>27.718892464117626</v>
      </c>
      <c r="N45">
        <v>35.721754531462892</v>
      </c>
      <c r="O45">
        <v>0</v>
      </c>
      <c r="P45">
        <v>37.645815930807842</v>
      </c>
      <c r="Q45">
        <v>6.5944214347909451</v>
      </c>
      <c r="R45">
        <v>12.770617000335914</v>
      </c>
      <c r="S45">
        <v>7.973007536721715</v>
      </c>
      <c r="T45">
        <v>0</v>
      </c>
      <c r="U45">
        <v>21.283044869075674</v>
      </c>
      <c r="V45">
        <v>5.5500767830171487</v>
      </c>
      <c r="W45">
        <v>8.2863067912592534</v>
      </c>
      <c r="X45">
        <v>43.902682084293858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13.309961966186599</v>
      </c>
      <c r="AH45">
        <v>0</v>
      </c>
      <c r="AI45">
        <v>0</v>
      </c>
      <c r="AJ45">
        <v>0</v>
      </c>
      <c r="AK45">
        <v>16.398182147150905</v>
      </c>
      <c r="AL45">
        <v>0</v>
      </c>
      <c r="AM45">
        <v>0</v>
      </c>
      <c r="AN45">
        <v>0.6541660676268003</v>
      </c>
      <c r="AO45">
        <v>0</v>
      </c>
      <c r="AP45">
        <v>0.66665411521602991</v>
      </c>
      <c r="AQ45">
        <v>4.504637909830933</v>
      </c>
      <c r="AR45">
        <v>2.0277891888958459</v>
      </c>
      <c r="AS45">
        <v>3.1708820596952609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29.437334927624985</v>
      </c>
      <c r="BB45">
        <f t="shared" si="0"/>
        <v>674.80512745574924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9.3302040843088943</v>
      </c>
      <c r="L46">
        <v>385.48398810044813</v>
      </c>
      <c r="M46">
        <v>27.718892464117626</v>
      </c>
      <c r="N46">
        <v>35.721754531462892</v>
      </c>
      <c r="O46">
        <v>0</v>
      </c>
      <c r="P46">
        <v>37.645815930807842</v>
      </c>
      <c r="Q46">
        <v>6.5944214347909451</v>
      </c>
      <c r="R46">
        <v>12.770617000335914</v>
      </c>
      <c r="S46">
        <v>7.973007536721715</v>
      </c>
      <c r="T46">
        <v>0</v>
      </c>
      <c r="U46">
        <v>21.283044869075674</v>
      </c>
      <c r="V46">
        <v>5.5500767830171487</v>
      </c>
      <c r="W46">
        <v>8.2863067912592534</v>
      </c>
      <c r="X46">
        <v>43.902682084293858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13.309961966186599</v>
      </c>
      <c r="AH46">
        <v>0</v>
      </c>
      <c r="AI46">
        <v>0</v>
      </c>
      <c r="AJ46">
        <v>0</v>
      </c>
      <c r="AK46">
        <v>16.398182147150905</v>
      </c>
      <c r="AL46">
        <v>0</v>
      </c>
      <c r="AM46">
        <v>0</v>
      </c>
      <c r="AN46">
        <v>0.6541660676268003</v>
      </c>
      <c r="AO46">
        <v>0</v>
      </c>
      <c r="AP46">
        <v>0.66665411521602991</v>
      </c>
      <c r="AQ46">
        <v>0</v>
      </c>
      <c r="AR46">
        <v>2.0277891888958459</v>
      </c>
      <c r="AS46">
        <v>3.1708820596952609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26.688817091096123</v>
      </c>
      <c r="BB46">
        <f t="shared" si="0"/>
        <v>611.79963006431524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9.3302040843088943</v>
      </c>
      <c r="L47">
        <v>385.48398810044813</v>
      </c>
      <c r="M47">
        <v>27.718892464117626</v>
      </c>
      <c r="N47">
        <v>35.721754531462892</v>
      </c>
      <c r="O47">
        <v>0</v>
      </c>
      <c r="P47">
        <v>37.645815930807842</v>
      </c>
      <c r="Q47">
        <v>6.5944214347909451</v>
      </c>
      <c r="R47">
        <v>12.770617000335914</v>
      </c>
      <c r="S47">
        <v>7.973007536721715</v>
      </c>
      <c r="T47">
        <v>0</v>
      </c>
      <c r="U47">
        <v>21.283044869075674</v>
      </c>
      <c r="V47">
        <v>5.5500767830171487</v>
      </c>
      <c r="W47">
        <v>8.2863067912592534</v>
      </c>
      <c r="X47">
        <v>43.902682084293858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13.309961966186599</v>
      </c>
      <c r="AH47">
        <v>0</v>
      </c>
      <c r="AI47">
        <v>0</v>
      </c>
      <c r="AJ47">
        <v>0</v>
      </c>
      <c r="AK47">
        <v>16.398182147150905</v>
      </c>
      <c r="AL47">
        <v>0</v>
      </c>
      <c r="AM47">
        <v>0</v>
      </c>
      <c r="AN47">
        <v>0.6541660676268003</v>
      </c>
      <c r="AO47">
        <v>0</v>
      </c>
      <c r="AP47">
        <v>0.66665411521602991</v>
      </c>
      <c r="AQ47">
        <v>0</v>
      </c>
      <c r="AR47">
        <v>3.7852066353579623</v>
      </c>
      <c r="AS47">
        <v>3.1708820596952609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26.76227714035824</v>
      </c>
      <c r="BB47">
        <f t="shared" si="0"/>
        <v>613.48358746151519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9.3302040843088943</v>
      </c>
      <c r="L48">
        <v>385.48398810044813</v>
      </c>
      <c r="M48">
        <v>27.718892464117626</v>
      </c>
      <c r="N48">
        <v>35.721754531462892</v>
      </c>
      <c r="O48">
        <v>0</v>
      </c>
      <c r="P48">
        <v>37.645815930807842</v>
      </c>
      <c r="Q48">
        <v>6.5944214347909451</v>
      </c>
      <c r="R48">
        <v>12.770617000335914</v>
      </c>
      <c r="S48">
        <v>7.973007536721715</v>
      </c>
      <c r="T48">
        <v>0</v>
      </c>
      <c r="U48">
        <v>21.283044869075674</v>
      </c>
      <c r="V48">
        <v>5.5500767830171487</v>
      </c>
      <c r="W48">
        <v>8.2863067912592534</v>
      </c>
      <c r="X48">
        <v>43.902682084293858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13.309961966186599</v>
      </c>
      <c r="AH48">
        <v>0</v>
      </c>
      <c r="AI48">
        <v>0</v>
      </c>
      <c r="AJ48">
        <v>0</v>
      </c>
      <c r="AK48">
        <v>16.398182147150905</v>
      </c>
      <c r="AL48">
        <v>0</v>
      </c>
      <c r="AM48">
        <v>0</v>
      </c>
      <c r="AN48">
        <v>0.6541660676268003</v>
      </c>
      <c r="AO48">
        <v>0</v>
      </c>
      <c r="AP48">
        <v>0.66665411521602991</v>
      </c>
      <c r="AQ48">
        <v>0</v>
      </c>
      <c r="AR48">
        <v>3.7852066353579623</v>
      </c>
      <c r="AS48">
        <v>3.1708820596952609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26.76227714035824</v>
      </c>
      <c r="BB48">
        <f t="shared" si="0"/>
        <v>613.48358746151519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9.3302040843088943</v>
      </c>
      <c r="L49">
        <v>505.20090443587577</v>
      </c>
      <c r="M49">
        <v>27.718892464117626</v>
      </c>
      <c r="N49">
        <v>35.721754531462892</v>
      </c>
      <c r="O49">
        <v>0</v>
      </c>
      <c r="P49">
        <v>37.645815930807842</v>
      </c>
      <c r="Q49">
        <v>6.5944214347909451</v>
      </c>
      <c r="R49">
        <v>12.770617000335914</v>
      </c>
      <c r="S49">
        <v>7.973007536721715</v>
      </c>
      <c r="T49">
        <v>0</v>
      </c>
      <c r="U49">
        <v>21.283044869075674</v>
      </c>
      <c r="V49">
        <v>5.5500767830171487</v>
      </c>
      <c r="W49">
        <v>8.2863067912592534</v>
      </c>
      <c r="X49">
        <v>43.902682084293858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13.309961966186599</v>
      </c>
      <c r="AH49">
        <v>0</v>
      </c>
      <c r="AI49">
        <v>0</v>
      </c>
      <c r="AJ49">
        <v>0</v>
      </c>
      <c r="AK49">
        <v>16.398182147150905</v>
      </c>
      <c r="AL49">
        <v>0</v>
      </c>
      <c r="AM49">
        <v>0</v>
      </c>
      <c r="AN49">
        <v>0.6541660676268003</v>
      </c>
      <c r="AO49">
        <v>0</v>
      </c>
      <c r="AP49">
        <v>0.66665411521602991</v>
      </c>
      <c r="AQ49">
        <v>0</v>
      </c>
      <c r="AR49">
        <v>2.0277891888958459</v>
      </c>
      <c r="AS49">
        <v>3.1708820596952609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31.692984193916995</v>
      </c>
      <c r="BB49">
        <f t="shared" si="0"/>
        <v>726.51237929692206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9.3302040843088943</v>
      </c>
      <c r="L50">
        <v>506.15342842508898</v>
      </c>
      <c r="M50">
        <v>27.718892464117626</v>
      </c>
      <c r="N50">
        <v>35.721754531462892</v>
      </c>
      <c r="O50">
        <v>0</v>
      </c>
      <c r="P50">
        <v>37.645815930807842</v>
      </c>
      <c r="Q50">
        <v>6.5944214347909451</v>
      </c>
      <c r="R50">
        <v>12.770617000335914</v>
      </c>
      <c r="S50">
        <v>7.973007536721715</v>
      </c>
      <c r="T50">
        <v>0</v>
      </c>
      <c r="U50">
        <v>21.283044869075674</v>
      </c>
      <c r="V50">
        <v>5.5500767830171487</v>
      </c>
      <c r="W50">
        <v>8.2863067912592534</v>
      </c>
      <c r="X50">
        <v>43.902682084293858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13.309961966186599</v>
      </c>
      <c r="AH50">
        <v>0</v>
      </c>
      <c r="AI50">
        <v>0</v>
      </c>
      <c r="AJ50">
        <v>0</v>
      </c>
      <c r="AK50">
        <v>16.398182147150905</v>
      </c>
      <c r="AL50">
        <v>0</v>
      </c>
      <c r="AM50">
        <v>0</v>
      </c>
      <c r="AN50">
        <v>0.6541660676268003</v>
      </c>
      <c r="AO50">
        <v>0</v>
      </c>
      <c r="AP50">
        <v>0.66665411521602991</v>
      </c>
      <c r="AQ50">
        <v>0</v>
      </c>
      <c r="AR50">
        <v>2.0277891888958459</v>
      </c>
      <c r="AS50">
        <v>3.1708820596952609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31.732799696666145</v>
      </c>
      <c r="BB50">
        <f t="shared" si="0"/>
        <v>727.42508778338618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9.3302040843088943</v>
      </c>
      <c r="L51">
        <v>483.93276916095493</v>
      </c>
      <c r="M51">
        <v>27.718892464117626</v>
      </c>
      <c r="N51">
        <v>35.721754531462892</v>
      </c>
      <c r="O51">
        <v>0</v>
      </c>
      <c r="P51">
        <v>37.645815930807842</v>
      </c>
      <c r="Q51">
        <v>6.5944214347909451</v>
      </c>
      <c r="R51">
        <v>12.770617000335914</v>
      </c>
      <c r="S51">
        <v>7.973007536721715</v>
      </c>
      <c r="T51">
        <v>0</v>
      </c>
      <c r="U51">
        <v>21.283044869075674</v>
      </c>
      <c r="V51">
        <v>5.5500767830171487</v>
      </c>
      <c r="W51">
        <v>9.9782245794496092</v>
      </c>
      <c r="X51">
        <v>43.902682084293858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2.7408374360258816</v>
      </c>
      <c r="AG51">
        <v>13.309961966186599</v>
      </c>
      <c r="AH51">
        <v>0</v>
      </c>
      <c r="AI51">
        <v>0</v>
      </c>
      <c r="AJ51">
        <v>0</v>
      </c>
      <c r="AK51">
        <v>16.398182147150905</v>
      </c>
      <c r="AL51">
        <v>0</v>
      </c>
      <c r="AM51">
        <v>0</v>
      </c>
      <c r="AN51">
        <v>0.6541660676268003</v>
      </c>
      <c r="AO51">
        <v>0</v>
      </c>
      <c r="AP51">
        <v>0.66665411521602991</v>
      </c>
      <c r="AQ51">
        <v>0</v>
      </c>
      <c r="AR51">
        <v>3.9203926666666664</v>
      </c>
      <c r="AS51">
        <v>3.1708820596952609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31.068376133168375</v>
      </c>
      <c r="BB51">
        <f t="shared" si="0"/>
        <v>712.19421078473681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9.3302040843088943</v>
      </c>
      <c r="L52">
        <v>483.93276916095493</v>
      </c>
      <c r="M52">
        <v>27.718892464117626</v>
      </c>
      <c r="N52">
        <v>35.721754531462892</v>
      </c>
      <c r="O52">
        <v>0</v>
      </c>
      <c r="P52">
        <v>37.645815930807842</v>
      </c>
      <c r="Q52">
        <v>6.5944214347909451</v>
      </c>
      <c r="R52">
        <v>12.770617000335914</v>
      </c>
      <c r="S52">
        <v>7.973007536721715</v>
      </c>
      <c r="T52">
        <v>0</v>
      </c>
      <c r="U52">
        <v>21.283044869075674</v>
      </c>
      <c r="V52">
        <v>5.5500767830171487</v>
      </c>
      <c r="W52">
        <v>9.9782245794496092</v>
      </c>
      <c r="X52">
        <v>43.902682084293858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2.7408374360258816</v>
      </c>
      <c r="AG52">
        <v>13.309961966186599</v>
      </c>
      <c r="AH52">
        <v>0</v>
      </c>
      <c r="AI52">
        <v>0</v>
      </c>
      <c r="AJ52">
        <v>0</v>
      </c>
      <c r="AK52">
        <v>16.398182147150905</v>
      </c>
      <c r="AL52">
        <v>0</v>
      </c>
      <c r="AM52">
        <v>0</v>
      </c>
      <c r="AN52">
        <v>0.6541660676268003</v>
      </c>
      <c r="AO52">
        <v>0</v>
      </c>
      <c r="AP52">
        <v>0.66665411521602991</v>
      </c>
      <c r="AQ52">
        <v>0</v>
      </c>
      <c r="AR52">
        <v>3.9203926666666664</v>
      </c>
      <c r="AS52">
        <v>3.1708820596952609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31.068376133168375</v>
      </c>
      <c r="BB52">
        <f t="shared" si="0"/>
        <v>712.19421078473681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9.3302040843088943</v>
      </c>
      <c r="L53">
        <v>483.93276916095493</v>
      </c>
      <c r="M53">
        <v>27.718892464117626</v>
      </c>
      <c r="N53">
        <v>35.721754531462892</v>
      </c>
      <c r="O53">
        <v>0</v>
      </c>
      <c r="P53">
        <v>37.645815930807842</v>
      </c>
      <c r="Q53">
        <v>6.5944214347909451</v>
      </c>
      <c r="R53">
        <v>12.770617000335914</v>
      </c>
      <c r="S53">
        <v>7.973007536721715</v>
      </c>
      <c r="T53">
        <v>0</v>
      </c>
      <c r="U53">
        <v>21.283044869075674</v>
      </c>
      <c r="V53">
        <v>5.5500767830171487</v>
      </c>
      <c r="W53">
        <v>9.9782245794496092</v>
      </c>
      <c r="X53">
        <v>43.902682084293858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2.7408374360258816</v>
      </c>
      <c r="AG53">
        <v>13.309961966186599</v>
      </c>
      <c r="AH53">
        <v>0</v>
      </c>
      <c r="AI53">
        <v>0</v>
      </c>
      <c r="AJ53">
        <v>0</v>
      </c>
      <c r="AK53">
        <v>16.398182147150905</v>
      </c>
      <c r="AL53">
        <v>0</v>
      </c>
      <c r="AM53">
        <v>0</v>
      </c>
      <c r="AN53">
        <v>0.6541660676268003</v>
      </c>
      <c r="AO53">
        <v>0</v>
      </c>
      <c r="AP53">
        <v>0.66665411521602991</v>
      </c>
      <c r="AQ53">
        <v>0</v>
      </c>
      <c r="AR53">
        <v>8.4491221540388217</v>
      </c>
      <c r="AS53">
        <v>3.1708820596952609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31.257677025740531</v>
      </c>
      <c r="BB53">
        <f t="shared" si="0"/>
        <v>716.53363937953679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9.3302040843088943</v>
      </c>
      <c r="L54">
        <v>419.07556877684704</v>
      </c>
      <c r="M54">
        <v>27.718892464117626</v>
      </c>
      <c r="N54">
        <v>35.721754531462892</v>
      </c>
      <c r="O54">
        <v>0</v>
      </c>
      <c r="P54">
        <v>37.645815930807842</v>
      </c>
      <c r="Q54">
        <v>6.5944214347909451</v>
      </c>
      <c r="R54">
        <v>12.770617000335914</v>
      </c>
      <c r="S54">
        <v>7.973007536721715</v>
      </c>
      <c r="T54">
        <v>0</v>
      </c>
      <c r="U54">
        <v>21.283044869075674</v>
      </c>
      <c r="V54">
        <v>5.5500767830171487</v>
      </c>
      <c r="W54">
        <v>9.9782245794496092</v>
      </c>
      <c r="X54">
        <v>43.902682084293858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2.7408374360258816</v>
      </c>
      <c r="AG54">
        <v>13.309961966186599</v>
      </c>
      <c r="AH54">
        <v>0</v>
      </c>
      <c r="AI54">
        <v>0</v>
      </c>
      <c r="AJ54">
        <v>0</v>
      </c>
      <c r="AK54">
        <v>16.398182147150905</v>
      </c>
      <c r="AL54">
        <v>0</v>
      </c>
      <c r="AM54">
        <v>0</v>
      </c>
      <c r="AN54">
        <v>0.6541660676268003</v>
      </c>
      <c r="AO54">
        <v>0</v>
      </c>
      <c r="AP54">
        <v>0.66665411521602991</v>
      </c>
      <c r="AQ54">
        <v>0</v>
      </c>
      <c r="AR54">
        <v>8.4491221540388217</v>
      </c>
      <c r="AS54">
        <v>3.1708820596952609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28.546646049684863</v>
      </c>
      <c r="BB54">
        <f t="shared" si="0"/>
        <v>654.38746997148473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9.3302040843088943</v>
      </c>
      <c r="L55">
        <v>299.33876254850446</v>
      </c>
      <c r="M55">
        <v>27.718892464117626</v>
      </c>
      <c r="N55">
        <v>35.721754531462892</v>
      </c>
      <c r="O55">
        <v>0</v>
      </c>
      <c r="P55">
        <v>37.216175994879443</v>
      </c>
      <c r="Q55">
        <v>6.5944214347909451</v>
      </c>
      <c r="R55">
        <v>12.770617000335914</v>
      </c>
      <c r="S55">
        <v>7.973007536721715</v>
      </c>
      <c r="T55">
        <v>0</v>
      </c>
      <c r="U55">
        <v>21.283044869075674</v>
      </c>
      <c r="V55">
        <v>5.5500767830171487</v>
      </c>
      <c r="W55">
        <v>9.9782245794496092</v>
      </c>
      <c r="X55">
        <v>43.902682084293858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2.7408374360258816</v>
      </c>
      <c r="AG55">
        <v>13.309961966186599</v>
      </c>
      <c r="AH55">
        <v>0</v>
      </c>
      <c r="AI55">
        <v>0</v>
      </c>
      <c r="AJ55">
        <v>0</v>
      </c>
      <c r="AK55">
        <v>16.398182147150905</v>
      </c>
      <c r="AL55">
        <v>0</v>
      </c>
      <c r="AM55">
        <v>0</v>
      </c>
      <c r="AN55">
        <v>0.6541660676268003</v>
      </c>
      <c r="AO55">
        <v>0</v>
      </c>
      <c r="AP55">
        <v>0.66665411521602991</v>
      </c>
      <c r="AQ55">
        <v>0</v>
      </c>
      <c r="AR55">
        <v>2.7037190252556877</v>
      </c>
      <c r="AS55">
        <v>3.1708820596952609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23.283530749235172</v>
      </c>
      <c r="BB55">
        <f t="shared" si="0"/>
        <v>533.73873597888019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9.3720207953073231</v>
      </c>
      <c r="L56">
        <v>299.33876254850446</v>
      </c>
      <c r="M56">
        <v>27.718892464117626</v>
      </c>
      <c r="N56">
        <v>35.721754531462892</v>
      </c>
      <c r="O56">
        <v>0</v>
      </c>
      <c r="P56">
        <v>37.216175994879443</v>
      </c>
      <c r="Q56">
        <v>6.5944214347909451</v>
      </c>
      <c r="R56">
        <v>12.770617000335914</v>
      </c>
      <c r="S56">
        <v>7.973007536721715</v>
      </c>
      <c r="T56">
        <v>0</v>
      </c>
      <c r="U56">
        <v>21.283044869075674</v>
      </c>
      <c r="V56">
        <v>5.5500767830171487</v>
      </c>
      <c r="W56">
        <v>9.9782245794496092</v>
      </c>
      <c r="X56">
        <v>43.902682084293858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2.7408374360258816</v>
      </c>
      <c r="AG56">
        <v>13.309961966186599</v>
      </c>
      <c r="AH56">
        <v>0</v>
      </c>
      <c r="AI56">
        <v>0</v>
      </c>
      <c r="AJ56">
        <v>0</v>
      </c>
      <c r="AK56">
        <v>16.398182147150905</v>
      </c>
      <c r="AL56">
        <v>0</v>
      </c>
      <c r="AM56">
        <v>0</v>
      </c>
      <c r="AN56">
        <v>0.6541660676268003</v>
      </c>
      <c r="AO56">
        <v>0</v>
      </c>
      <c r="AP56">
        <v>0.66665411521602991</v>
      </c>
      <c r="AQ56">
        <v>0</v>
      </c>
      <c r="AR56">
        <v>1.3518596727196828</v>
      </c>
      <c r="AS56">
        <v>3.1708820596952609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23.228770966818903</v>
      </c>
      <c r="BB56">
        <f t="shared" si="0"/>
        <v>532.48345311975879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9.330143836369805</v>
      </c>
      <c r="L57">
        <v>317.44836752768413</v>
      </c>
      <c r="M57">
        <v>27.718892464117626</v>
      </c>
      <c r="N57">
        <v>35.721754531462892</v>
      </c>
      <c r="O57">
        <v>0</v>
      </c>
      <c r="P57">
        <v>37.216175994879443</v>
      </c>
      <c r="Q57">
        <v>6.5993376222254776</v>
      </c>
      <c r="R57">
        <v>12.775450320939294</v>
      </c>
      <c r="S57">
        <v>7.9736684402391438</v>
      </c>
      <c r="T57">
        <v>0</v>
      </c>
      <c r="U57">
        <v>21.283044869075674</v>
      </c>
      <c r="V57">
        <v>5.5500767830171487</v>
      </c>
      <c r="W57">
        <v>9.9782245794496092</v>
      </c>
      <c r="X57">
        <v>43.902682084293858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2.7408374360258816</v>
      </c>
      <c r="AG57">
        <v>13.309961966186599</v>
      </c>
      <c r="AH57">
        <v>0</v>
      </c>
      <c r="AI57">
        <v>0</v>
      </c>
      <c r="AJ57">
        <v>0</v>
      </c>
      <c r="AK57">
        <v>16.398182147150905</v>
      </c>
      <c r="AL57">
        <v>0</v>
      </c>
      <c r="AM57">
        <v>0</v>
      </c>
      <c r="AN57">
        <v>0.6541660676268003</v>
      </c>
      <c r="AO57">
        <v>0</v>
      </c>
      <c r="AP57">
        <v>0.66665411521602991</v>
      </c>
      <c r="AQ57">
        <v>0</v>
      </c>
      <c r="AR57">
        <v>1.3518596727196828</v>
      </c>
      <c r="AS57">
        <v>3.1708820596952609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23.98443715326805</v>
      </c>
      <c r="BB57">
        <f t="shared" si="0"/>
        <v>549.80592536510733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9.330143836369805</v>
      </c>
      <c r="L58">
        <v>317.44836752768413</v>
      </c>
      <c r="M58">
        <v>27.718892464117626</v>
      </c>
      <c r="N58">
        <v>35.721754531462892</v>
      </c>
      <c r="O58">
        <v>0</v>
      </c>
      <c r="P58">
        <v>37.216175994879443</v>
      </c>
      <c r="Q58">
        <v>6.5993376222254776</v>
      </c>
      <c r="R58">
        <v>12.775450320939294</v>
      </c>
      <c r="S58">
        <v>7.9736684402391438</v>
      </c>
      <c r="T58">
        <v>0</v>
      </c>
      <c r="U58">
        <v>21.283044869075674</v>
      </c>
      <c r="V58">
        <v>5.5500767830171487</v>
      </c>
      <c r="W58">
        <v>9.9782245794496092</v>
      </c>
      <c r="X58">
        <v>43.902682084293858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2.7408374360258816</v>
      </c>
      <c r="AG58">
        <v>13.309961966186599</v>
      </c>
      <c r="AH58">
        <v>0</v>
      </c>
      <c r="AI58">
        <v>0</v>
      </c>
      <c r="AJ58">
        <v>0</v>
      </c>
      <c r="AK58">
        <v>16.398182147150905</v>
      </c>
      <c r="AL58">
        <v>0</v>
      </c>
      <c r="AM58">
        <v>0</v>
      </c>
      <c r="AN58">
        <v>0.6541660676268003</v>
      </c>
      <c r="AO58">
        <v>0</v>
      </c>
      <c r="AP58">
        <v>0.66665411521602991</v>
      </c>
      <c r="AQ58">
        <v>0</v>
      </c>
      <c r="AR58">
        <v>1.3518596727196828</v>
      </c>
      <c r="AS58">
        <v>3.1708820596952609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23.98443715326805</v>
      </c>
      <c r="BB58">
        <f t="shared" si="0"/>
        <v>549.80592536510733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9.329990341204347</v>
      </c>
      <c r="L59">
        <v>319.29205504617528</v>
      </c>
      <c r="M59">
        <v>27.718892464117626</v>
      </c>
      <c r="N59">
        <v>35.721754531462892</v>
      </c>
      <c r="O59">
        <v>0</v>
      </c>
      <c r="P59">
        <v>35.972737399075605</v>
      </c>
      <c r="Q59">
        <v>6.5993376222254776</v>
      </c>
      <c r="R59">
        <v>12.775450320939294</v>
      </c>
      <c r="S59">
        <v>7.9736684402391438</v>
      </c>
      <c r="T59">
        <v>0</v>
      </c>
      <c r="U59">
        <v>21.283044869075674</v>
      </c>
      <c r="V59">
        <v>5.5500767830171487</v>
      </c>
      <c r="W59">
        <v>9.9782245794496092</v>
      </c>
      <c r="X59">
        <v>43.902682084293858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2.7408374360258816</v>
      </c>
      <c r="AG59">
        <v>13.309961966186599</v>
      </c>
      <c r="AH59">
        <v>0</v>
      </c>
      <c r="AI59">
        <v>0</v>
      </c>
      <c r="AJ59">
        <v>0</v>
      </c>
      <c r="AK59">
        <v>16.398182147150905</v>
      </c>
      <c r="AL59">
        <v>0</v>
      </c>
      <c r="AM59">
        <v>0</v>
      </c>
      <c r="AN59">
        <v>0.6541660676268003</v>
      </c>
      <c r="AO59">
        <v>0</v>
      </c>
      <c r="AP59">
        <v>0.66665411521602991</v>
      </c>
      <c r="AQ59">
        <v>0</v>
      </c>
      <c r="AR59">
        <v>1.3518596727196828</v>
      </c>
      <c r="AS59">
        <v>3.1708820596952609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24.009521142138464</v>
      </c>
      <c r="BB59">
        <f t="shared" si="0"/>
        <v>550.38093680375857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9.3300149491613737</v>
      </c>
      <c r="L60">
        <v>319.29205504617528</v>
      </c>
      <c r="M60">
        <v>27.718892464117626</v>
      </c>
      <c r="N60">
        <v>35.721754531462892</v>
      </c>
      <c r="O60">
        <v>0</v>
      </c>
      <c r="P60">
        <v>35.972737399075605</v>
      </c>
      <c r="Q60">
        <v>6.5993376222254776</v>
      </c>
      <c r="R60">
        <v>12.775450320939294</v>
      </c>
      <c r="S60">
        <v>7.9736684402391438</v>
      </c>
      <c r="T60">
        <v>0</v>
      </c>
      <c r="U60">
        <v>21.283044869075674</v>
      </c>
      <c r="V60">
        <v>5.5500767830171487</v>
      </c>
      <c r="W60">
        <v>9.9782245794496092</v>
      </c>
      <c r="X60">
        <v>43.902682084293858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2.7408374360258816</v>
      </c>
      <c r="AG60">
        <v>13.309961966186599</v>
      </c>
      <c r="AH60">
        <v>0</v>
      </c>
      <c r="AI60">
        <v>0</v>
      </c>
      <c r="AJ60">
        <v>0</v>
      </c>
      <c r="AK60">
        <v>16.398182147150905</v>
      </c>
      <c r="AL60">
        <v>0</v>
      </c>
      <c r="AM60">
        <v>0</v>
      </c>
      <c r="AN60">
        <v>0.6541660676268003</v>
      </c>
      <c r="AO60">
        <v>0</v>
      </c>
      <c r="AP60">
        <v>0.66665411521602991</v>
      </c>
      <c r="AQ60">
        <v>4.8375893454393646</v>
      </c>
      <c r="AR60">
        <v>1.3518596727196828</v>
      </c>
      <c r="AS60">
        <v>3.1708820596952609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24.211733405390429</v>
      </c>
      <c r="BB60">
        <f t="shared" si="0"/>
        <v>555.01633849390305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9.3299214385890306</v>
      </c>
      <c r="L61">
        <v>319.29205504617528</v>
      </c>
      <c r="M61">
        <v>27.718892464117626</v>
      </c>
      <c r="N61">
        <v>35.721754531462892</v>
      </c>
      <c r="O61">
        <v>0</v>
      </c>
      <c r="P61">
        <v>35.972737399075605</v>
      </c>
      <c r="Q61">
        <v>6.5993376222254776</v>
      </c>
      <c r="R61">
        <v>12.775450320939294</v>
      </c>
      <c r="S61">
        <v>7.9736684402391438</v>
      </c>
      <c r="T61">
        <v>0</v>
      </c>
      <c r="U61">
        <v>21.283044869075674</v>
      </c>
      <c r="V61">
        <v>5.5500767830171487</v>
      </c>
      <c r="W61">
        <v>9.9782245794496092</v>
      </c>
      <c r="X61">
        <v>43.902682084293858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2.7408374360258816</v>
      </c>
      <c r="AG61">
        <v>13.309961966186599</v>
      </c>
      <c r="AH61">
        <v>0</v>
      </c>
      <c r="AI61">
        <v>0</v>
      </c>
      <c r="AJ61">
        <v>0</v>
      </c>
      <c r="AK61">
        <v>16.398182147150905</v>
      </c>
      <c r="AL61">
        <v>0</v>
      </c>
      <c r="AM61">
        <v>0</v>
      </c>
      <c r="AN61">
        <v>0.6541660676268003</v>
      </c>
      <c r="AO61">
        <v>0</v>
      </c>
      <c r="AP61">
        <v>0.66665411521602991</v>
      </c>
      <c r="AQ61">
        <v>9.6751786908787292</v>
      </c>
      <c r="AR61">
        <v>1.3518596727196828</v>
      </c>
      <c r="AS61">
        <v>3.1708820596952609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24.413940731287873</v>
      </c>
      <c r="BB61">
        <f t="shared" si="0"/>
        <v>559.65162700287271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9.3299630930450324</v>
      </c>
      <c r="L62">
        <v>319.29205504617528</v>
      </c>
      <c r="M62">
        <v>27.718892464117626</v>
      </c>
      <c r="N62">
        <v>35.721754531462892</v>
      </c>
      <c r="O62">
        <v>0</v>
      </c>
      <c r="P62">
        <v>35.972737399075605</v>
      </c>
      <c r="Q62">
        <v>6.5993376222254776</v>
      </c>
      <c r="R62">
        <v>12.775450320939294</v>
      </c>
      <c r="S62">
        <v>7.9736684402391438</v>
      </c>
      <c r="T62">
        <v>0</v>
      </c>
      <c r="U62">
        <v>21.283044869075674</v>
      </c>
      <c r="V62">
        <v>5.5500767830171487</v>
      </c>
      <c r="W62">
        <v>9.9782245794496092</v>
      </c>
      <c r="X62">
        <v>43.902682084293858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2.7408374360258816</v>
      </c>
      <c r="AG62">
        <v>13.309961966186599</v>
      </c>
      <c r="AH62">
        <v>0</v>
      </c>
      <c r="AI62">
        <v>0</v>
      </c>
      <c r="AJ62">
        <v>0</v>
      </c>
      <c r="AK62">
        <v>16.398182147150905</v>
      </c>
      <c r="AL62">
        <v>0</v>
      </c>
      <c r="AM62">
        <v>0</v>
      </c>
      <c r="AN62">
        <v>0.6541660676268003</v>
      </c>
      <c r="AO62">
        <v>0</v>
      </c>
      <c r="AP62">
        <v>0.66665411521602991</v>
      </c>
      <c r="AQ62">
        <v>14.512768346691713</v>
      </c>
      <c r="AR62">
        <v>1.3518596727196828</v>
      </c>
      <c r="AS62">
        <v>3.1708820596952609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24.616153720057113</v>
      </c>
      <c r="BB62">
        <f t="shared" si="0"/>
        <v>564.28704532437234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9.3298828620936032</v>
      </c>
      <c r="L63">
        <v>319.29205504617528</v>
      </c>
      <c r="M63">
        <v>27.718892464117626</v>
      </c>
      <c r="N63">
        <v>35.721754531462892</v>
      </c>
      <c r="O63">
        <v>0</v>
      </c>
      <c r="P63">
        <v>35.972737399075605</v>
      </c>
      <c r="Q63">
        <v>6.5993376222254776</v>
      </c>
      <c r="R63">
        <v>12.775450320939294</v>
      </c>
      <c r="S63">
        <v>7.9736684402391438</v>
      </c>
      <c r="T63">
        <v>0</v>
      </c>
      <c r="U63">
        <v>21.365786657189517</v>
      </c>
      <c r="V63">
        <v>5.5500767830171487</v>
      </c>
      <c r="W63">
        <v>9.9782245794496092</v>
      </c>
      <c r="X63">
        <v>43.902682084293858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5.4816751855562522</v>
      </c>
      <c r="AG63">
        <v>13.309961966186599</v>
      </c>
      <c r="AH63">
        <v>0</v>
      </c>
      <c r="AI63">
        <v>0</v>
      </c>
      <c r="AJ63">
        <v>0</v>
      </c>
      <c r="AK63">
        <v>16.398182147150905</v>
      </c>
      <c r="AL63">
        <v>0</v>
      </c>
      <c r="AM63">
        <v>0</v>
      </c>
      <c r="AN63">
        <v>0.6541660676268003</v>
      </c>
      <c r="AO63">
        <v>0</v>
      </c>
      <c r="AP63">
        <v>0.66665411521602991</v>
      </c>
      <c r="AQ63">
        <v>19.350357692131077</v>
      </c>
      <c r="AR63">
        <v>3.0416841035274471</v>
      </c>
      <c r="AS63">
        <v>3.1708820596952609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25.007021886924004</v>
      </c>
      <c r="BB63">
        <f t="shared" si="0"/>
        <v>573.24709024044535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9.3300528426177163</v>
      </c>
      <c r="L64">
        <v>319.29205504617528</v>
      </c>
      <c r="M64">
        <v>27.718892464117626</v>
      </c>
      <c r="N64">
        <v>35.721754531462892</v>
      </c>
      <c r="O64">
        <v>0</v>
      </c>
      <c r="P64">
        <v>35.972737399075605</v>
      </c>
      <c r="Q64">
        <v>6.5993376222254776</v>
      </c>
      <c r="R64">
        <v>12.775450320939294</v>
      </c>
      <c r="S64">
        <v>7.9736684402391438</v>
      </c>
      <c r="T64">
        <v>0</v>
      </c>
      <c r="U64">
        <v>21.367149817959668</v>
      </c>
      <c r="V64">
        <v>5.5500767830171487</v>
      </c>
      <c r="W64">
        <v>9.9782245794496092</v>
      </c>
      <c r="X64">
        <v>43.902682084293858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5.4816751855562522</v>
      </c>
      <c r="AG64">
        <v>13.309961966186599</v>
      </c>
      <c r="AH64">
        <v>0</v>
      </c>
      <c r="AI64">
        <v>0</v>
      </c>
      <c r="AJ64">
        <v>0</v>
      </c>
      <c r="AK64">
        <v>16.398182147150905</v>
      </c>
      <c r="AL64">
        <v>0</v>
      </c>
      <c r="AM64">
        <v>0</v>
      </c>
      <c r="AN64">
        <v>0.6541660676268003</v>
      </c>
      <c r="AO64">
        <v>0</v>
      </c>
      <c r="AP64">
        <v>0.66665411521602991</v>
      </c>
      <c r="AQ64">
        <v>19.350357692131077</v>
      </c>
      <c r="AR64">
        <v>3.0416841035274471</v>
      </c>
      <c r="AS64">
        <v>3.1708820596952609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25.007085972230104</v>
      </c>
      <c r="BB64">
        <f t="shared" si="0"/>
        <v>573.24855929643354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9.3299028788003895</v>
      </c>
      <c r="L65">
        <v>319.29205504617528</v>
      </c>
      <c r="M65">
        <v>27.718892464117626</v>
      </c>
      <c r="N65">
        <v>35.721754531462892</v>
      </c>
      <c r="O65">
        <v>0</v>
      </c>
      <c r="P65">
        <v>35.972737399075605</v>
      </c>
      <c r="Q65">
        <v>6.5944214347909451</v>
      </c>
      <c r="R65">
        <v>12.770617000335914</v>
      </c>
      <c r="S65">
        <v>7.973007536721715</v>
      </c>
      <c r="T65">
        <v>0</v>
      </c>
      <c r="U65">
        <v>21.367149817959668</v>
      </c>
      <c r="V65">
        <v>5.5500767830171487</v>
      </c>
      <c r="W65">
        <v>9.9782245794496092</v>
      </c>
      <c r="X65">
        <v>43.902682084293858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5.4816751855562522</v>
      </c>
      <c r="AG65">
        <v>13.309961966186599</v>
      </c>
      <c r="AH65">
        <v>0</v>
      </c>
      <c r="AI65">
        <v>0</v>
      </c>
      <c r="AJ65">
        <v>0</v>
      </c>
      <c r="AK65">
        <v>16.398182147150905</v>
      </c>
      <c r="AL65">
        <v>0</v>
      </c>
      <c r="AM65">
        <v>0</v>
      </c>
      <c r="AN65">
        <v>0.6541660676268003</v>
      </c>
      <c r="AO65">
        <v>0</v>
      </c>
      <c r="AP65">
        <v>0.66665411521602991</v>
      </c>
      <c r="AQ65">
        <v>19.350357692131077</v>
      </c>
      <c r="AR65">
        <v>2.0277891888958459</v>
      </c>
      <c r="AS65">
        <v>3.1708820596952609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24.964263741107924</v>
      </c>
      <c r="BB65">
        <f t="shared" si="0"/>
        <v>572.26692623755139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9.3300321018322716</v>
      </c>
      <c r="L66">
        <v>319.29205504617528</v>
      </c>
      <c r="M66">
        <v>27.718892464117626</v>
      </c>
      <c r="N66">
        <v>35.721754531462892</v>
      </c>
      <c r="O66">
        <v>0</v>
      </c>
      <c r="P66">
        <v>35.972737399075605</v>
      </c>
      <c r="Q66">
        <v>6.5944214347909451</v>
      </c>
      <c r="R66">
        <v>12.770617000335914</v>
      </c>
      <c r="S66">
        <v>7.973007536721715</v>
      </c>
      <c r="T66">
        <v>0</v>
      </c>
      <c r="U66">
        <v>21.367149817959668</v>
      </c>
      <c r="V66">
        <v>5.5500767830171487</v>
      </c>
      <c r="W66">
        <v>9.9782245794496092</v>
      </c>
      <c r="X66">
        <v>43.902682084293858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5.4816751855562522</v>
      </c>
      <c r="AG66">
        <v>13.309961966186599</v>
      </c>
      <c r="AH66">
        <v>0</v>
      </c>
      <c r="AI66">
        <v>0</v>
      </c>
      <c r="AJ66">
        <v>0</v>
      </c>
      <c r="AK66">
        <v>16.398182147150905</v>
      </c>
      <c r="AL66">
        <v>0</v>
      </c>
      <c r="AM66">
        <v>0</v>
      </c>
      <c r="AN66">
        <v>0.6541660676268003</v>
      </c>
      <c r="AO66">
        <v>0</v>
      </c>
      <c r="AP66">
        <v>0.66665411521602991</v>
      </c>
      <c r="AQ66">
        <v>19.350357692131077</v>
      </c>
      <c r="AR66">
        <v>2.0277891888958459</v>
      </c>
      <c r="AS66">
        <v>3.1708820596952609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24.964269142630659</v>
      </c>
      <c r="BB66">
        <f t="shared" si="0"/>
        <v>572.26705005906058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7.8062626412391376</v>
      </c>
      <c r="L67">
        <v>404.28529630830371</v>
      </c>
      <c r="M67">
        <v>27.718892464117626</v>
      </c>
      <c r="N67">
        <v>35.721754531462892</v>
      </c>
      <c r="O67">
        <v>0</v>
      </c>
      <c r="P67">
        <v>35.972737399075605</v>
      </c>
      <c r="Q67">
        <v>6.5944214347909451</v>
      </c>
      <c r="R67">
        <v>12.770617000335914</v>
      </c>
      <c r="S67">
        <v>7.973007536721715</v>
      </c>
      <c r="T67">
        <v>0</v>
      </c>
      <c r="U67">
        <v>21.367149817959668</v>
      </c>
      <c r="V67">
        <v>5.5500767830171487</v>
      </c>
      <c r="W67">
        <v>9.9782245794496092</v>
      </c>
      <c r="X67">
        <v>43.902682084293858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8.2225126215821334</v>
      </c>
      <c r="AG67">
        <v>13.309961966186599</v>
      </c>
      <c r="AH67">
        <v>0.87883517480692974</v>
      </c>
      <c r="AI67">
        <v>0</v>
      </c>
      <c r="AJ67">
        <v>0</v>
      </c>
      <c r="AK67">
        <v>16.398182147150905</v>
      </c>
      <c r="AL67">
        <v>0</v>
      </c>
      <c r="AM67">
        <v>0</v>
      </c>
      <c r="AN67">
        <v>0.6541660676268003</v>
      </c>
      <c r="AO67">
        <v>0</v>
      </c>
      <c r="AP67">
        <v>0.47057939428094342</v>
      </c>
      <c r="AQ67">
        <v>19.350357692131077</v>
      </c>
      <c r="AR67">
        <v>1.3518596727196828</v>
      </c>
      <c r="AS67">
        <v>3.1708820596952609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28.568145601956381</v>
      </c>
      <c r="BB67">
        <f t="shared" si="0"/>
        <v>654.88031377499169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9.1213741754188415</v>
      </c>
      <c r="L68">
        <v>406.16084745595253</v>
      </c>
      <c r="M68">
        <v>27.718892464117626</v>
      </c>
      <c r="N68">
        <v>35.721754531462892</v>
      </c>
      <c r="O68">
        <v>0</v>
      </c>
      <c r="P68">
        <v>35.972737399075605</v>
      </c>
      <c r="Q68">
        <v>6.5944214347909451</v>
      </c>
      <c r="R68">
        <v>12.770617000335914</v>
      </c>
      <c r="S68">
        <v>7.973007536721715</v>
      </c>
      <c r="T68">
        <v>0</v>
      </c>
      <c r="U68">
        <v>21.367149817959668</v>
      </c>
      <c r="V68">
        <v>5.5500767830171487</v>
      </c>
      <c r="W68">
        <v>9.9782245794496092</v>
      </c>
      <c r="X68">
        <v>43.902682084293858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2.659808077645585</v>
      </c>
      <c r="AE68">
        <v>0</v>
      </c>
      <c r="AF68">
        <v>8.2225126215821334</v>
      </c>
      <c r="AG68">
        <v>13.309961966186599</v>
      </c>
      <c r="AH68">
        <v>6.1518465372573568</v>
      </c>
      <c r="AI68">
        <v>0</v>
      </c>
      <c r="AJ68">
        <v>0</v>
      </c>
      <c r="AK68">
        <v>16.398182147150905</v>
      </c>
      <c r="AL68">
        <v>0</v>
      </c>
      <c r="AM68">
        <v>0</v>
      </c>
      <c r="AN68">
        <v>0.6541660676268003</v>
      </c>
      <c r="AO68">
        <v>0</v>
      </c>
      <c r="AP68">
        <v>0.47057939428094342</v>
      </c>
      <c r="AQ68">
        <v>19.350357692131077</v>
      </c>
      <c r="AR68">
        <v>1.3518596727196828</v>
      </c>
      <c r="AS68">
        <v>3.1708820596952609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29.033107154652843</v>
      </c>
      <c r="BB68">
        <f t="shared" ref="BB68:BB99" si="1">SUM(B68:AZ68)-BA68</f>
        <v>665.53883434421994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5.1554573642957262</v>
      </c>
      <c r="L69">
        <v>453.83644539226151</v>
      </c>
      <c r="M69">
        <v>27.718892464117626</v>
      </c>
      <c r="N69">
        <v>35.721754531462892</v>
      </c>
      <c r="O69">
        <v>0</v>
      </c>
      <c r="P69">
        <v>35.972737399075605</v>
      </c>
      <c r="Q69">
        <v>6.5944214347909451</v>
      </c>
      <c r="R69">
        <v>12.770617000335914</v>
      </c>
      <c r="S69">
        <v>7.973007536721715</v>
      </c>
      <c r="T69">
        <v>0</v>
      </c>
      <c r="U69">
        <v>21.367149817959668</v>
      </c>
      <c r="V69">
        <v>5.5500767830171487</v>
      </c>
      <c r="W69">
        <v>9.9782245794496092</v>
      </c>
      <c r="X69">
        <v>43.902682084293858</v>
      </c>
      <c r="Y69">
        <v>0</v>
      </c>
      <c r="Z69">
        <v>0</v>
      </c>
      <c r="AA69">
        <v>0</v>
      </c>
      <c r="AB69">
        <v>1.0335249420788981</v>
      </c>
      <c r="AC69">
        <v>0</v>
      </c>
      <c r="AD69">
        <v>2.659808077645585</v>
      </c>
      <c r="AE69">
        <v>0</v>
      </c>
      <c r="AF69">
        <v>8.2225126215821334</v>
      </c>
      <c r="AG69">
        <v>13.309961966186599</v>
      </c>
      <c r="AH69">
        <v>14.471486338447086</v>
      </c>
      <c r="AI69">
        <v>0</v>
      </c>
      <c r="AJ69">
        <v>0</v>
      </c>
      <c r="AK69">
        <v>16.398182147150905</v>
      </c>
      <c r="AL69">
        <v>0</v>
      </c>
      <c r="AM69">
        <v>0</v>
      </c>
      <c r="AN69">
        <v>0.6541660676268003</v>
      </c>
      <c r="AO69">
        <v>0</v>
      </c>
      <c r="AP69">
        <v>1.9607472093508662</v>
      </c>
      <c r="AQ69">
        <v>19.350357692131077</v>
      </c>
      <c r="AR69">
        <v>1.3518596727196828</v>
      </c>
      <c r="AS69">
        <v>3.1708820596952609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31.31342312662418</v>
      </c>
      <c r="BB69">
        <f t="shared" si="1"/>
        <v>717.811532055773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5.1554573642957262</v>
      </c>
      <c r="L70">
        <v>463.09600322773889</v>
      </c>
      <c r="M70">
        <v>27.718892464117626</v>
      </c>
      <c r="N70">
        <v>35.721754531462892</v>
      </c>
      <c r="O70">
        <v>0</v>
      </c>
      <c r="P70">
        <v>35.972737399075605</v>
      </c>
      <c r="Q70">
        <v>6.5944214347909451</v>
      </c>
      <c r="R70">
        <v>12.770617000335914</v>
      </c>
      <c r="S70">
        <v>7.973007536721715</v>
      </c>
      <c r="T70">
        <v>0</v>
      </c>
      <c r="U70">
        <v>21.367149817959668</v>
      </c>
      <c r="V70">
        <v>5.5500767830171487</v>
      </c>
      <c r="W70">
        <v>9.9782245794496092</v>
      </c>
      <c r="X70">
        <v>43.902682084293858</v>
      </c>
      <c r="Y70">
        <v>0</v>
      </c>
      <c r="Z70">
        <v>0.33674037570444582</v>
      </c>
      <c r="AA70">
        <v>0</v>
      </c>
      <c r="AB70">
        <v>4.0514178850970568</v>
      </c>
      <c r="AC70">
        <v>0</v>
      </c>
      <c r="AD70">
        <v>2.8234884157795865</v>
      </c>
      <c r="AE70">
        <v>5.0887805451888948</v>
      </c>
      <c r="AF70">
        <v>8.2225126215821334</v>
      </c>
      <c r="AG70">
        <v>13.309961966186599</v>
      </c>
      <c r="AH70">
        <v>19.041429310164894</v>
      </c>
      <c r="AI70">
        <v>0</v>
      </c>
      <c r="AJ70">
        <v>0</v>
      </c>
      <c r="AK70">
        <v>16.398182147150905</v>
      </c>
      <c r="AL70">
        <v>0</v>
      </c>
      <c r="AM70">
        <v>0</v>
      </c>
      <c r="AN70">
        <v>0.6541660676268003</v>
      </c>
      <c r="AO70">
        <v>0</v>
      </c>
      <c r="AP70">
        <v>1.9607472093508662</v>
      </c>
      <c r="AQ70">
        <v>19.350357692131077</v>
      </c>
      <c r="AR70">
        <v>1.3518596727196828</v>
      </c>
      <c r="AS70">
        <v>3.1708820596952609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32.251272798010426</v>
      </c>
      <c r="BB70">
        <f t="shared" si="1"/>
        <v>739.31027739362753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5.1554573642957262</v>
      </c>
      <c r="L71">
        <v>475.10495621097527</v>
      </c>
      <c r="M71">
        <v>27.718892464117626</v>
      </c>
      <c r="N71">
        <v>35.721754531462892</v>
      </c>
      <c r="O71">
        <v>0</v>
      </c>
      <c r="P71">
        <v>35.972737399075605</v>
      </c>
      <c r="Q71">
        <v>6.5944214347909451</v>
      </c>
      <c r="R71">
        <v>12.770617000335914</v>
      </c>
      <c r="S71">
        <v>7.973007536721715</v>
      </c>
      <c r="T71">
        <v>0</v>
      </c>
      <c r="U71">
        <v>21.367149817959668</v>
      </c>
      <c r="V71">
        <v>5.5500767830171487</v>
      </c>
      <c r="W71">
        <v>9.9782245794496092</v>
      </c>
      <c r="X71">
        <v>43.902682084293858</v>
      </c>
      <c r="Y71">
        <v>0</v>
      </c>
      <c r="Z71">
        <v>1.9867682166562304</v>
      </c>
      <c r="AA71">
        <v>1.1608358493007722</v>
      </c>
      <c r="AB71">
        <v>4.0514178850970568</v>
      </c>
      <c r="AC71">
        <v>0</v>
      </c>
      <c r="AD71">
        <v>5.6469768315591731</v>
      </c>
      <c r="AE71">
        <v>10.177561403256103</v>
      </c>
      <c r="AF71">
        <v>8.2225126215821334</v>
      </c>
      <c r="AG71">
        <v>13.309961966186599</v>
      </c>
      <c r="AH71">
        <v>21.707229664475054</v>
      </c>
      <c r="AI71">
        <v>0</v>
      </c>
      <c r="AJ71">
        <v>0</v>
      </c>
      <c r="AK71">
        <v>16.398182147150905</v>
      </c>
      <c r="AL71">
        <v>0</v>
      </c>
      <c r="AM71">
        <v>0.82531152953454379</v>
      </c>
      <c r="AN71">
        <v>0.6541660676268003</v>
      </c>
      <c r="AO71">
        <v>0</v>
      </c>
      <c r="AP71">
        <v>1.9607472093508662</v>
      </c>
      <c r="AQ71">
        <v>19.350357692131077</v>
      </c>
      <c r="AR71">
        <v>2.0277891888958459</v>
      </c>
      <c r="AS71">
        <v>3.1708820596952609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33.375656321129931</v>
      </c>
      <c r="BB71">
        <f t="shared" si="1"/>
        <v>765.08502121786466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5.1554573642957262</v>
      </c>
      <c r="L72">
        <v>490.79050204359095</v>
      </c>
      <c r="M72">
        <v>27.718892464117626</v>
      </c>
      <c r="N72">
        <v>35.721754531462892</v>
      </c>
      <c r="O72">
        <v>0</v>
      </c>
      <c r="P72">
        <v>35.972737399075605</v>
      </c>
      <c r="Q72">
        <v>6.5944214347909451</v>
      </c>
      <c r="R72">
        <v>12.770617000335914</v>
      </c>
      <c r="S72">
        <v>7.973007536721715</v>
      </c>
      <c r="T72">
        <v>0</v>
      </c>
      <c r="U72">
        <v>21.367149817959668</v>
      </c>
      <c r="V72">
        <v>5.5500767830171487</v>
      </c>
      <c r="W72">
        <v>8.2863067912592534</v>
      </c>
      <c r="X72">
        <v>43.902682084293858</v>
      </c>
      <c r="Y72">
        <v>0</v>
      </c>
      <c r="Z72">
        <v>2.3571826299311209</v>
      </c>
      <c r="AA72">
        <v>4.3008970281778334</v>
      </c>
      <c r="AB72">
        <v>4.0514178850970568</v>
      </c>
      <c r="AC72">
        <v>0</v>
      </c>
      <c r="AD72">
        <v>8.4704652473387601</v>
      </c>
      <c r="AE72">
        <v>10.177561403256103</v>
      </c>
      <c r="AF72">
        <v>8.2225126215821334</v>
      </c>
      <c r="AG72">
        <v>13.309961966186599</v>
      </c>
      <c r="AH72">
        <v>28.942972676894172</v>
      </c>
      <c r="AI72">
        <v>1.1837087689417658</v>
      </c>
      <c r="AJ72">
        <v>0</v>
      </c>
      <c r="AK72">
        <v>16.398182147150905</v>
      </c>
      <c r="AL72">
        <v>0</v>
      </c>
      <c r="AM72">
        <v>1.5268262044458358</v>
      </c>
      <c r="AN72">
        <v>0.6541660676268003</v>
      </c>
      <c r="AO72">
        <v>0</v>
      </c>
      <c r="AP72">
        <v>1.9607472093508662</v>
      </c>
      <c r="AQ72">
        <v>19.350357692131077</v>
      </c>
      <c r="AR72">
        <v>2.0277891888958459</v>
      </c>
      <c r="AS72">
        <v>3.1708820596952609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34.606606066790647</v>
      </c>
      <c r="BB72">
        <f t="shared" si="1"/>
        <v>793.30262998083288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5.1451634613259447</v>
      </c>
      <c r="L73">
        <v>482.81561646841322</v>
      </c>
      <c r="M73">
        <v>27.718892464117626</v>
      </c>
      <c r="N73">
        <v>35.721754531462892</v>
      </c>
      <c r="O73">
        <v>0</v>
      </c>
      <c r="P73">
        <v>35.972737399075605</v>
      </c>
      <c r="Q73">
        <v>6.5944214347909451</v>
      </c>
      <c r="R73">
        <v>12.770617000335914</v>
      </c>
      <c r="S73">
        <v>7.973007536721715</v>
      </c>
      <c r="T73">
        <v>0</v>
      </c>
      <c r="U73">
        <v>21.367149817959668</v>
      </c>
      <c r="V73">
        <v>5.5500767830171487</v>
      </c>
      <c r="W73">
        <v>8.2863067912592534</v>
      </c>
      <c r="X73">
        <v>43.902682084293858</v>
      </c>
      <c r="Y73">
        <v>0</v>
      </c>
      <c r="Z73">
        <v>5.3737028578584836</v>
      </c>
      <c r="AA73">
        <v>7.061751870173242</v>
      </c>
      <c r="AB73">
        <v>8.1689811521603009</v>
      </c>
      <c r="AC73">
        <v>0</v>
      </c>
      <c r="AD73">
        <v>8.4704652473387601</v>
      </c>
      <c r="AE73">
        <v>15.306098144228761</v>
      </c>
      <c r="AF73">
        <v>9.2274863690252538</v>
      </c>
      <c r="AG73">
        <v>13.309961966186599</v>
      </c>
      <c r="AH73">
        <v>36.178716002922144</v>
      </c>
      <c r="AI73">
        <v>5.129404352536004</v>
      </c>
      <c r="AJ73">
        <v>0</v>
      </c>
      <c r="AK73">
        <v>16.398182147150905</v>
      </c>
      <c r="AL73">
        <v>0</v>
      </c>
      <c r="AM73">
        <v>2.8885900403882276</v>
      </c>
      <c r="AN73">
        <v>0.6541660676268003</v>
      </c>
      <c r="AO73">
        <v>0</v>
      </c>
      <c r="AP73">
        <v>0.47057939428094342</v>
      </c>
      <c r="AQ73">
        <v>19.350357692131077</v>
      </c>
      <c r="AR73">
        <v>2.0277891888958459</v>
      </c>
      <c r="AS73">
        <v>1.6472115053224794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35.34114215642775</v>
      </c>
      <c r="BB73">
        <f t="shared" si="1"/>
        <v>810.14072761457169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5.1553148381051841</v>
      </c>
      <c r="L74">
        <v>504.49855352577327</v>
      </c>
      <c r="M74">
        <v>27.718892464117626</v>
      </c>
      <c r="N74">
        <v>35.721754531462892</v>
      </c>
      <c r="O74">
        <v>0</v>
      </c>
      <c r="P74">
        <v>35.972737399075605</v>
      </c>
      <c r="Q74">
        <v>6.5944214347909451</v>
      </c>
      <c r="R74">
        <v>12.770617000335914</v>
      </c>
      <c r="S74">
        <v>7.973007536721715</v>
      </c>
      <c r="T74">
        <v>0</v>
      </c>
      <c r="U74">
        <v>21.367149817959668</v>
      </c>
      <c r="V74">
        <v>5.5500767830171487</v>
      </c>
      <c r="W74">
        <v>8.2863067912592534</v>
      </c>
      <c r="X74">
        <v>43.902682084293858</v>
      </c>
      <c r="Y74">
        <v>0</v>
      </c>
      <c r="Z74">
        <v>5.3737028578584836</v>
      </c>
      <c r="AA74">
        <v>8.6017940563556667</v>
      </c>
      <c r="AB74">
        <v>8.1689811521603009</v>
      </c>
      <c r="AC74">
        <v>0</v>
      </c>
      <c r="AD74">
        <v>8.4704652473387601</v>
      </c>
      <c r="AE74">
        <v>15.318820089334169</v>
      </c>
      <c r="AF74">
        <v>9.2274863690252538</v>
      </c>
      <c r="AG74">
        <v>13.309961966186599</v>
      </c>
      <c r="AH74">
        <v>36.178716002922144</v>
      </c>
      <c r="AI74">
        <v>5.129404352536004</v>
      </c>
      <c r="AJ74">
        <v>0</v>
      </c>
      <c r="AK74">
        <v>16.398182147150905</v>
      </c>
      <c r="AL74">
        <v>0</v>
      </c>
      <c r="AM74">
        <v>4.9023499971822169</v>
      </c>
      <c r="AN74">
        <v>0.6541660676268003</v>
      </c>
      <c r="AO74">
        <v>0</v>
      </c>
      <c r="AP74">
        <v>0.47057939428094342</v>
      </c>
      <c r="AQ74">
        <v>19.350357692131077</v>
      </c>
      <c r="AR74">
        <v>2.0277891888958459</v>
      </c>
      <c r="AS74">
        <v>1.6472115053224794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36.396993959856601</v>
      </c>
      <c r="BB74">
        <f t="shared" si="1"/>
        <v>834.3444883333641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6.0321064746959099</v>
      </c>
      <c r="L75">
        <v>506.13523018791955</v>
      </c>
      <c r="M75">
        <v>27.718892464117626</v>
      </c>
      <c r="N75">
        <v>35.721754531462892</v>
      </c>
      <c r="O75">
        <v>0</v>
      </c>
      <c r="P75">
        <v>35.972737399075605</v>
      </c>
      <c r="Q75">
        <v>6.5944214347909451</v>
      </c>
      <c r="R75">
        <v>12.770617000335914</v>
      </c>
      <c r="S75">
        <v>7.973007536721715</v>
      </c>
      <c r="T75">
        <v>0</v>
      </c>
      <c r="U75">
        <v>21.367149817959668</v>
      </c>
      <c r="V75">
        <v>5.5500767830171487</v>
      </c>
      <c r="W75">
        <v>8.2863067912592534</v>
      </c>
      <c r="X75">
        <v>43.902682084293858</v>
      </c>
      <c r="Y75">
        <v>0</v>
      </c>
      <c r="Z75">
        <v>5.3737028578584836</v>
      </c>
      <c r="AA75">
        <v>8.6017940563556667</v>
      </c>
      <c r="AB75">
        <v>8.1689811521603009</v>
      </c>
      <c r="AC75">
        <v>0</v>
      </c>
      <c r="AD75">
        <v>8.4704652473387601</v>
      </c>
      <c r="AE75">
        <v>15.318820089334169</v>
      </c>
      <c r="AF75">
        <v>9.2274863690252538</v>
      </c>
      <c r="AG75">
        <v>13.309961966186599</v>
      </c>
      <c r="AH75">
        <v>36.178716002922144</v>
      </c>
      <c r="AI75">
        <v>5.129404352536004</v>
      </c>
      <c r="AJ75">
        <v>0</v>
      </c>
      <c r="AK75">
        <v>16.398182147150905</v>
      </c>
      <c r="AL75">
        <v>0</v>
      </c>
      <c r="AM75">
        <v>4.9023499971822169</v>
      </c>
      <c r="AN75">
        <v>0.6541660676268003</v>
      </c>
      <c r="AO75">
        <v>0</v>
      </c>
      <c r="AP75">
        <v>0.7058689313295764</v>
      </c>
      <c r="AQ75">
        <v>19.350357692131077</v>
      </c>
      <c r="AR75">
        <v>2.0277891888958459</v>
      </c>
      <c r="AS75">
        <v>1.6472115053224794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36.511892037392421</v>
      </c>
      <c r="BB75">
        <f t="shared" si="1"/>
        <v>836.97834809161407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7.8272926111060093</v>
      </c>
      <c r="L76">
        <v>515.24532560598493</v>
      </c>
      <c r="M76">
        <v>27.718892464117626</v>
      </c>
      <c r="N76">
        <v>35.721754531462892</v>
      </c>
      <c r="O76">
        <v>0</v>
      </c>
      <c r="P76">
        <v>35.972737399075605</v>
      </c>
      <c r="Q76">
        <v>6.5944214347909451</v>
      </c>
      <c r="R76">
        <v>12.770617000335914</v>
      </c>
      <c r="S76">
        <v>7.973007536721715</v>
      </c>
      <c r="T76">
        <v>0</v>
      </c>
      <c r="U76">
        <v>21.367149817959668</v>
      </c>
      <c r="V76">
        <v>5.5500767830171487</v>
      </c>
      <c r="W76">
        <v>8.2863067912592534</v>
      </c>
      <c r="X76">
        <v>43.902682084293858</v>
      </c>
      <c r="Y76">
        <v>0</v>
      </c>
      <c r="Z76">
        <v>4.0125982016280526</v>
      </c>
      <c r="AA76">
        <v>8.6017940563556667</v>
      </c>
      <c r="AB76">
        <v>8.1689811521603009</v>
      </c>
      <c r="AC76">
        <v>0</v>
      </c>
      <c r="AD76">
        <v>8.4704652473387601</v>
      </c>
      <c r="AE76">
        <v>15.318820089334169</v>
      </c>
      <c r="AF76">
        <v>9.2274863690252538</v>
      </c>
      <c r="AG76">
        <v>13.309961966186599</v>
      </c>
      <c r="AH76">
        <v>36.178716002922144</v>
      </c>
      <c r="AI76">
        <v>5.129404352536004</v>
      </c>
      <c r="AJ76">
        <v>0</v>
      </c>
      <c r="AK76">
        <v>16.398182147150905</v>
      </c>
      <c r="AL76">
        <v>0</v>
      </c>
      <c r="AM76">
        <v>4.9023499971822169</v>
      </c>
      <c r="AN76">
        <v>0.6541660676268003</v>
      </c>
      <c r="AO76">
        <v>0</v>
      </c>
      <c r="AP76">
        <v>0.7058689313295764</v>
      </c>
      <c r="AQ76">
        <v>19.350357692131077</v>
      </c>
      <c r="AR76">
        <v>2.0277891888958459</v>
      </c>
      <c r="AS76">
        <v>1.6472115053224794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36.910838631739061</v>
      </c>
      <c r="BB76">
        <f t="shared" si="1"/>
        <v>846.1235783955126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9.2986245568085195</v>
      </c>
      <c r="L77">
        <v>508.26972146787648</v>
      </c>
      <c r="M77">
        <v>27.718892464117626</v>
      </c>
      <c r="N77">
        <v>35.721754531462892</v>
      </c>
      <c r="O77">
        <v>0</v>
      </c>
      <c r="P77">
        <v>35.972737399075605</v>
      </c>
      <c r="Q77">
        <v>6.5944214347909451</v>
      </c>
      <c r="R77">
        <v>12.770617000335914</v>
      </c>
      <c r="S77">
        <v>7.973007536721715</v>
      </c>
      <c r="T77">
        <v>0</v>
      </c>
      <c r="U77">
        <v>21.367149817959668</v>
      </c>
      <c r="V77">
        <v>5.5500767830171487</v>
      </c>
      <c r="W77">
        <v>8.2863067912592534</v>
      </c>
      <c r="X77">
        <v>43.902682084293858</v>
      </c>
      <c r="Y77">
        <v>0</v>
      </c>
      <c r="Z77">
        <v>4.0125982016280526</v>
      </c>
      <c r="AA77">
        <v>8.6017940563556667</v>
      </c>
      <c r="AB77">
        <v>8.1689811521603009</v>
      </c>
      <c r="AC77">
        <v>0</v>
      </c>
      <c r="AD77">
        <v>8.4704652473387601</v>
      </c>
      <c r="AE77">
        <v>15.318820089334169</v>
      </c>
      <c r="AF77">
        <v>9.2274863690252538</v>
      </c>
      <c r="AG77">
        <v>13.309961966186599</v>
      </c>
      <c r="AH77">
        <v>36.178716002922144</v>
      </c>
      <c r="AI77">
        <v>5.129404352536004</v>
      </c>
      <c r="AJ77">
        <v>0</v>
      </c>
      <c r="AK77">
        <v>16.398182147150905</v>
      </c>
      <c r="AL77">
        <v>0</v>
      </c>
      <c r="AM77">
        <v>4.9023499971822169</v>
      </c>
      <c r="AN77">
        <v>0.6541660676268003</v>
      </c>
      <c r="AO77">
        <v>0</v>
      </c>
      <c r="AP77">
        <v>0.7058689313295764</v>
      </c>
      <c r="AQ77">
        <v>19.350357692131077</v>
      </c>
      <c r="AR77">
        <v>2.0277891888958459</v>
      </c>
      <c r="AS77">
        <v>2.4708170978918802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36.715186767865873</v>
      </c>
      <c r="BB77">
        <f t="shared" si="1"/>
        <v>841.63856365954916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9.3302040843088943</v>
      </c>
      <c r="L78">
        <v>507.52232152441837</v>
      </c>
      <c r="M78">
        <v>27.718892464117626</v>
      </c>
      <c r="N78">
        <v>35.721754531462892</v>
      </c>
      <c r="O78">
        <v>0</v>
      </c>
      <c r="P78">
        <v>35.972737399075605</v>
      </c>
      <c r="Q78">
        <v>6.5944214347909451</v>
      </c>
      <c r="R78">
        <v>12.770617000335914</v>
      </c>
      <c r="S78">
        <v>7.973007536721715</v>
      </c>
      <c r="T78">
        <v>0</v>
      </c>
      <c r="U78">
        <v>21.367149817959668</v>
      </c>
      <c r="V78">
        <v>5.5500767830171487</v>
      </c>
      <c r="W78">
        <v>8.2863067912592534</v>
      </c>
      <c r="X78">
        <v>43.902682084293858</v>
      </c>
      <c r="Y78">
        <v>0</v>
      </c>
      <c r="Z78">
        <v>4.0125982016280526</v>
      </c>
      <c r="AA78">
        <v>4.3008970281778334</v>
      </c>
      <c r="AB78">
        <v>8.1689811521603009</v>
      </c>
      <c r="AC78">
        <v>0</v>
      </c>
      <c r="AD78">
        <v>8.4704652473387601</v>
      </c>
      <c r="AE78">
        <v>15.318820089334169</v>
      </c>
      <c r="AF78">
        <v>9.2274863690252538</v>
      </c>
      <c r="AG78">
        <v>13.309961966186599</v>
      </c>
      <c r="AH78">
        <v>28.942972676894172</v>
      </c>
      <c r="AI78">
        <v>5.129404352536004</v>
      </c>
      <c r="AJ78">
        <v>0</v>
      </c>
      <c r="AK78">
        <v>16.398182147150905</v>
      </c>
      <c r="AL78">
        <v>0</v>
      </c>
      <c r="AM78">
        <v>4.9023499971822169</v>
      </c>
      <c r="AN78">
        <v>0.6541660676268003</v>
      </c>
      <c r="AO78">
        <v>0</v>
      </c>
      <c r="AP78">
        <v>0.7058689313295764</v>
      </c>
      <c r="AQ78">
        <v>19.350357692131077</v>
      </c>
      <c r="AR78">
        <v>4.0555786979753705</v>
      </c>
      <c r="AS78">
        <v>2.4708170978918802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36.287795509152616</v>
      </c>
      <c r="BB78">
        <f t="shared" si="1"/>
        <v>831.84128365717845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9.3302040843088943</v>
      </c>
      <c r="L79">
        <v>486.50785276538517</v>
      </c>
      <c r="M79">
        <v>27.718892464117626</v>
      </c>
      <c r="N79">
        <v>35.721754531462892</v>
      </c>
      <c r="O79">
        <v>0</v>
      </c>
      <c r="P79">
        <v>35.972737399075605</v>
      </c>
      <c r="Q79">
        <v>6.5944214347909451</v>
      </c>
      <c r="R79">
        <v>12.770617000335914</v>
      </c>
      <c r="S79">
        <v>7.973007536721715</v>
      </c>
      <c r="T79">
        <v>0</v>
      </c>
      <c r="U79">
        <v>21.367149817959668</v>
      </c>
      <c r="V79">
        <v>5.5500767830171487</v>
      </c>
      <c r="W79">
        <v>8.2863067912592534</v>
      </c>
      <c r="X79">
        <v>43.902682084293858</v>
      </c>
      <c r="Y79">
        <v>0</v>
      </c>
      <c r="Z79">
        <v>2.1888124420788984</v>
      </c>
      <c r="AA79">
        <v>1.1608358493007722</v>
      </c>
      <c r="AB79">
        <v>4.0514178850970568</v>
      </c>
      <c r="AC79">
        <v>0</v>
      </c>
      <c r="AD79">
        <v>5.6469768315591731</v>
      </c>
      <c r="AE79">
        <v>10.177561403256103</v>
      </c>
      <c r="AF79">
        <v>8.2225126215821334</v>
      </c>
      <c r="AG79">
        <v>13.309961966186599</v>
      </c>
      <c r="AH79">
        <v>21.707229664475054</v>
      </c>
      <c r="AI79">
        <v>1.1837087689417658</v>
      </c>
      <c r="AJ79">
        <v>0</v>
      </c>
      <c r="AK79">
        <v>16.398182147150905</v>
      </c>
      <c r="AL79">
        <v>0</v>
      </c>
      <c r="AM79">
        <v>3.2682333314548111</v>
      </c>
      <c r="AN79">
        <v>0.6541660676268003</v>
      </c>
      <c r="AO79">
        <v>0</v>
      </c>
      <c r="AP79">
        <v>0.7058689313295764</v>
      </c>
      <c r="AQ79">
        <v>19.350357692131077</v>
      </c>
      <c r="AR79">
        <v>8.7870869121269042</v>
      </c>
      <c r="AS79">
        <v>2.4708170978918802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34.316940270345519</v>
      </c>
      <c r="BB79">
        <f t="shared" si="1"/>
        <v>786.66249203457278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9.3302040843088943</v>
      </c>
      <c r="L80">
        <v>478.17663758758636</v>
      </c>
      <c r="M80">
        <v>27.718892464117626</v>
      </c>
      <c r="N80">
        <v>35.721754531462892</v>
      </c>
      <c r="O80">
        <v>0</v>
      </c>
      <c r="P80">
        <v>35.972737399075605</v>
      </c>
      <c r="Q80">
        <v>6.5944214347909451</v>
      </c>
      <c r="R80">
        <v>12.770617000335914</v>
      </c>
      <c r="S80">
        <v>7.973007536721715</v>
      </c>
      <c r="T80">
        <v>0</v>
      </c>
      <c r="U80">
        <v>21.367149817959668</v>
      </c>
      <c r="V80">
        <v>5.5500767830171487</v>
      </c>
      <c r="W80">
        <v>8.2863067912592534</v>
      </c>
      <c r="X80">
        <v>43.902682084293858</v>
      </c>
      <c r="Y80">
        <v>0</v>
      </c>
      <c r="Z80">
        <v>1.9867682166562304</v>
      </c>
      <c r="AA80">
        <v>0</v>
      </c>
      <c r="AB80">
        <v>1.0335249420788981</v>
      </c>
      <c r="AC80">
        <v>0</v>
      </c>
      <c r="AD80">
        <v>0.98208296806512207</v>
      </c>
      <c r="AE80">
        <v>9.541463835107491</v>
      </c>
      <c r="AF80">
        <v>8.2225126215821334</v>
      </c>
      <c r="AG80">
        <v>13.309961966186599</v>
      </c>
      <c r="AH80">
        <v>14.471486338447086</v>
      </c>
      <c r="AI80">
        <v>0</v>
      </c>
      <c r="AJ80">
        <v>0</v>
      </c>
      <c r="AK80">
        <v>16.398182147150905</v>
      </c>
      <c r="AL80">
        <v>0</v>
      </c>
      <c r="AM80">
        <v>1.6341166657274055</v>
      </c>
      <c r="AN80">
        <v>0.6541660676268003</v>
      </c>
      <c r="AO80">
        <v>0</v>
      </c>
      <c r="AP80">
        <v>0.7058689313295764</v>
      </c>
      <c r="AQ80">
        <v>19.350357692131077</v>
      </c>
      <c r="AR80">
        <v>8.7870869121269042</v>
      </c>
      <c r="AS80">
        <v>2.4708170978918802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33.143758547732141</v>
      </c>
      <c r="BB80">
        <f t="shared" si="1"/>
        <v>759.76912536930615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9.3302040843088943</v>
      </c>
      <c r="L81">
        <v>475.64198962008493</v>
      </c>
      <c r="M81">
        <v>27.718892464117626</v>
      </c>
      <c r="N81">
        <v>35.721754531462892</v>
      </c>
      <c r="O81">
        <v>0</v>
      </c>
      <c r="P81">
        <v>35.972737399075605</v>
      </c>
      <c r="Q81">
        <v>6.5944214347909451</v>
      </c>
      <c r="R81">
        <v>12.770617000335914</v>
      </c>
      <c r="S81">
        <v>7.973007536721715</v>
      </c>
      <c r="T81">
        <v>0</v>
      </c>
      <c r="U81">
        <v>21.367149817959668</v>
      </c>
      <c r="V81">
        <v>5.5500767830171487</v>
      </c>
      <c r="W81">
        <v>8.2863067912592534</v>
      </c>
      <c r="X81">
        <v>43.902682084293858</v>
      </c>
      <c r="Y81">
        <v>0</v>
      </c>
      <c r="Z81">
        <v>1.9867682166562304</v>
      </c>
      <c r="AA81">
        <v>0</v>
      </c>
      <c r="AB81">
        <v>1.0335249420788981</v>
      </c>
      <c r="AC81">
        <v>0</v>
      </c>
      <c r="AD81">
        <v>0</v>
      </c>
      <c r="AE81">
        <v>4.7707319175537455</v>
      </c>
      <c r="AF81">
        <v>8.2225126215821334</v>
      </c>
      <c r="AG81">
        <v>13.309961966186599</v>
      </c>
      <c r="AH81">
        <v>7.2357433260279693</v>
      </c>
      <c r="AI81">
        <v>0</v>
      </c>
      <c r="AJ81">
        <v>0</v>
      </c>
      <c r="AK81">
        <v>16.398182147150905</v>
      </c>
      <c r="AL81">
        <v>0</v>
      </c>
      <c r="AM81">
        <v>0.28885891014402004</v>
      </c>
      <c r="AN81">
        <v>0.6541660676268003</v>
      </c>
      <c r="AO81">
        <v>0</v>
      </c>
      <c r="AP81">
        <v>0.7058689313295764</v>
      </c>
      <c r="AQ81">
        <v>19.350357692131077</v>
      </c>
      <c r="AR81">
        <v>5.0694732924232939</v>
      </c>
      <c r="AS81">
        <v>2.4708170978918802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32.283260519065593</v>
      </c>
      <c r="BB81">
        <f t="shared" si="1"/>
        <v>740.04354615714612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9.3302040843088943</v>
      </c>
      <c r="L82">
        <v>471.14216373048856</v>
      </c>
      <c r="M82">
        <v>27.718892464117626</v>
      </c>
      <c r="N82">
        <v>35.721754531462892</v>
      </c>
      <c r="O82">
        <v>0</v>
      </c>
      <c r="P82">
        <v>35.972737399075605</v>
      </c>
      <c r="Q82">
        <v>6.5944214347909451</v>
      </c>
      <c r="R82">
        <v>12.770617000335914</v>
      </c>
      <c r="S82">
        <v>7.973007536721715</v>
      </c>
      <c r="T82">
        <v>0</v>
      </c>
      <c r="U82">
        <v>21.367149817959668</v>
      </c>
      <c r="V82">
        <v>5.5500767830171487</v>
      </c>
      <c r="W82">
        <v>8.2863067912592534</v>
      </c>
      <c r="X82">
        <v>43.902682084293858</v>
      </c>
      <c r="Y82">
        <v>0</v>
      </c>
      <c r="Z82">
        <v>1.9867682166562304</v>
      </c>
      <c r="AA82">
        <v>0</v>
      </c>
      <c r="AB82">
        <v>1.0335249420788981</v>
      </c>
      <c r="AC82">
        <v>0</v>
      </c>
      <c r="AD82">
        <v>0</v>
      </c>
      <c r="AE82">
        <v>0</v>
      </c>
      <c r="AF82">
        <v>8.2225126215821334</v>
      </c>
      <c r="AG82">
        <v>13.309961966186599</v>
      </c>
      <c r="AH82">
        <v>6.5326749352953462</v>
      </c>
      <c r="AI82">
        <v>0</v>
      </c>
      <c r="AJ82">
        <v>0</v>
      </c>
      <c r="AK82">
        <v>16.398182147150905</v>
      </c>
      <c r="AL82">
        <v>0</v>
      </c>
      <c r="AM82">
        <v>0</v>
      </c>
      <c r="AN82">
        <v>0.6541660676268003</v>
      </c>
      <c r="AO82">
        <v>0</v>
      </c>
      <c r="AP82">
        <v>0.7058689313295764</v>
      </c>
      <c r="AQ82">
        <v>16.667160390523897</v>
      </c>
      <c r="AR82">
        <v>4.0555786979753705</v>
      </c>
      <c r="AS82">
        <v>2.4708170978918802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31.699750200294993</v>
      </c>
      <c r="BB82">
        <f t="shared" si="1"/>
        <v>726.66747947183501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9.3300713034536713</v>
      </c>
      <c r="L83">
        <v>463.25408911910426</v>
      </c>
      <c r="M83">
        <v>27.718892464117626</v>
      </c>
      <c r="N83">
        <v>35.721754531462892</v>
      </c>
      <c r="O83">
        <v>0</v>
      </c>
      <c r="P83">
        <v>36.64605440881585</v>
      </c>
      <c r="Q83">
        <v>6.5944214347909451</v>
      </c>
      <c r="R83">
        <v>12.770617000335914</v>
      </c>
      <c r="S83">
        <v>7.973007536721715</v>
      </c>
      <c r="T83">
        <v>0</v>
      </c>
      <c r="U83">
        <v>21.367149817959668</v>
      </c>
      <c r="V83">
        <v>5.5500767830171487</v>
      </c>
      <c r="W83">
        <v>9.9782245794496092</v>
      </c>
      <c r="X83">
        <v>43.902682084293858</v>
      </c>
      <c r="Y83">
        <v>0</v>
      </c>
      <c r="Z83">
        <v>0.33674037570444582</v>
      </c>
      <c r="AA83">
        <v>0</v>
      </c>
      <c r="AB83">
        <v>1.0335249420788981</v>
      </c>
      <c r="AC83">
        <v>0</v>
      </c>
      <c r="AD83">
        <v>0</v>
      </c>
      <c r="AE83">
        <v>0</v>
      </c>
      <c r="AF83">
        <v>8.2225126215821334</v>
      </c>
      <c r="AG83">
        <v>13.309961966186599</v>
      </c>
      <c r="AH83">
        <v>1.8748484147359634</v>
      </c>
      <c r="AI83">
        <v>0</v>
      </c>
      <c r="AJ83">
        <v>0</v>
      </c>
      <c r="AK83">
        <v>16.398182147150905</v>
      </c>
      <c r="AL83">
        <v>0</v>
      </c>
      <c r="AM83">
        <v>0</v>
      </c>
      <c r="AN83">
        <v>0.6541660676268003</v>
      </c>
      <c r="AO83">
        <v>0</v>
      </c>
      <c r="AP83">
        <v>0.90194365226466289</v>
      </c>
      <c r="AQ83">
        <v>14.512768346691713</v>
      </c>
      <c r="AR83">
        <v>5.4074380505113755</v>
      </c>
      <c r="AS83">
        <v>2.4708170978918802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31.179871690380594</v>
      </c>
      <c r="BB83">
        <f t="shared" si="1"/>
        <v>714.75007305556801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9.3299414656954482</v>
      </c>
      <c r="L84">
        <v>468.0135576029179</v>
      </c>
      <c r="M84">
        <v>27.718892464117626</v>
      </c>
      <c r="N84">
        <v>35.721754531462892</v>
      </c>
      <c r="O84">
        <v>0</v>
      </c>
      <c r="P84">
        <v>36.64605440881585</v>
      </c>
      <c r="Q84">
        <v>6.5944214347909451</v>
      </c>
      <c r="R84">
        <v>12.770617000335914</v>
      </c>
      <c r="S84">
        <v>7.973007536721715</v>
      </c>
      <c r="T84">
        <v>0</v>
      </c>
      <c r="U84">
        <v>21.367149817959668</v>
      </c>
      <c r="V84">
        <v>5.5500767830171487</v>
      </c>
      <c r="W84">
        <v>9.9782245794496092</v>
      </c>
      <c r="X84">
        <v>43.902682084293858</v>
      </c>
      <c r="Y84">
        <v>0</v>
      </c>
      <c r="Z84">
        <v>0</v>
      </c>
      <c r="AA84">
        <v>0</v>
      </c>
      <c r="AB84">
        <v>1.0335249420788981</v>
      </c>
      <c r="AC84">
        <v>0</v>
      </c>
      <c r="AD84">
        <v>0</v>
      </c>
      <c r="AE84">
        <v>0</v>
      </c>
      <c r="AF84">
        <v>8.2225126215821334</v>
      </c>
      <c r="AG84">
        <v>13.309961966186599</v>
      </c>
      <c r="AH84">
        <v>0</v>
      </c>
      <c r="AI84">
        <v>0</v>
      </c>
      <c r="AJ84">
        <v>0</v>
      </c>
      <c r="AK84">
        <v>16.398182147150905</v>
      </c>
      <c r="AL84">
        <v>0</v>
      </c>
      <c r="AM84">
        <v>0</v>
      </c>
      <c r="AN84">
        <v>0.6541660676268003</v>
      </c>
      <c r="AO84">
        <v>0</v>
      </c>
      <c r="AP84">
        <v>0.90194365226466289</v>
      </c>
      <c r="AQ84">
        <v>14.512768346691713</v>
      </c>
      <c r="AR84">
        <v>5.4074380505113755</v>
      </c>
      <c r="AS84">
        <v>2.4708170978918802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31.286367634345304</v>
      </c>
      <c r="BB84">
        <f t="shared" si="1"/>
        <v>717.1913269672184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9.3300103861579746</v>
      </c>
      <c r="L85">
        <v>462.90648388908403</v>
      </c>
      <c r="M85">
        <v>27.718892464117626</v>
      </c>
      <c r="N85">
        <v>35.721754531462892</v>
      </c>
      <c r="O85">
        <v>0</v>
      </c>
      <c r="P85">
        <v>36.64605440881585</v>
      </c>
      <c r="Q85">
        <v>6.5944214347909451</v>
      </c>
      <c r="R85">
        <v>12.770617000335914</v>
      </c>
      <c r="S85">
        <v>7.973007536721715</v>
      </c>
      <c r="T85">
        <v>0</v>
      </c>
      <c r="U85">
        <v>21.367149817959668</v>
      </c>
      <c r="V85">
        <v>5.5500767830171487</v>
      </c>
      <c r="W85">
        <v>9.9782245794496092</v>
      </c>
      <c r="X85">
        <v>43.902682084293858</v>
      </c>
      <c r="Y85">
        <v>0</v>
      </c>
      <c r="Z85">
        <v>0</v>
      </c>
      <c r="AA85">
        <v>0</v>
      </c>
      <c r="AB85">
        <v>1.0335249420788981</v>
      </c>
      <c r="AC85">
        <v>0</v>
      </c>
      <c r="AD85">
        <v>0</v>
      </c>
      <c r="AE85">
        <v>0</v>
      </c>
      <c r="AF85">
        <v>8.2225126215821334</v>
      </c>
      <c r="AG85">
        <v>13.309961966186599</v>
      </c>
      <c r="AH85">
        <v>0</v>
      </c>
      <c r="AI85">
        <v>0</v>
      </c>
      <c r="AJ85">
        <v>0</v>
      </c>
      <c r="AK85">
        <v>16.398182147150905</v>
      </c>
      <c r="AL85">
        <v>0</v>
      </c>
      <c r="AM85">
        <v>0</v>
      </c>
      <c r="AN85">
        <v>0.6541660676268003</v>
      </c>
      <c r="AO85">
        <v>0</v>
      </c>
      <c r="AP85">
        <v>0.90194365226466289</v>
      </c>
      <c r="AQ85">
        <v>14.512768346691713</v>
      </c>
      <c r="AR85">
        <v>5.4074380505113755</v>
      </c>
      <c r="AS85">
        <v>2.4708170978918802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31.072894833982375</v>
      </c>
      <c r="BB85">
        <f t="shared" si="1"/>
        <v>712.29779497420986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9.3299317790485734</v>
      </c>
      <c r="L86">
        <v>449.41597739581789</v>
      </c>
      <c r="M86">
        <v>27.718892464117626</v>
      </c>
      <c r="N86">
        <v>35.721754531462892</v>
      </c>
      <c r="O86">
        <v>0</v>
      </c>
      <c r="P86">
        <v>36.64605440881585</v>
      </c>
      <c r="Q86">
        <v>6.5944214347909451</v>
      </c>
      <c r="R86">
        <v>12.770617000335914</v>
      </c>
      <c r="S86">
        <v>7.973007536721715</v>
      </c>
      <c r="T86">
        <v>0</v>
      </c>
      <c r="U86">
        <v>21.367149817959668</v>
      </c>
      <c r="V86">
        <v>5.5500767830171487</v>
      </c>
      <c r="W86">
        <v>9.9782245794496092</v>
      </c>
      <c r="X86">
        <v>43.902682084293858</v>
      </c>
      <c r="Y86">
        <v>0</v>
      </c>
      <c r="Z86">
        <v>0</v>
      </c>
      <c r="AA86">
        <v>0</v>
      </c>
      <c r="AB86">
        <v>1.0335249420788981</v>
      </c>
      <c r="AC86">
        <v>0</v>
      </c>
      <c r="AD86">
        <v>0</v>
      </c>
      <c r="AE86">
        <v>0</v>
      </c>
      <c r="AF86">
        <v>8.2225126215821334</v>
      </c>
      <c r="AG86">
        <v>13.309961966186599</v>
      </c>
      <c r="AH86">
        <v>0</v>
      </c>
      <c r="AI86">
        <v>0</v>
      </c>
      <c r="AJ86">
        <v>0</v>
      </c>
      <c r="AK86">
        <v>16.398182147150905</v>
      </c>
      <c r="AL86">
        <v>0</v>
      </c>
      <c r="AM86">
        <v>0</v>
      </c>
      <c r="AN86">
        <v>0.6541660676268003</v>
      </c>
      <c r="AO86">
        <v>0</v>
      </c>
      <c r="AP86">
        <v>0.90194365226466289</v>
      </c>
      <c r="AQ86">
        <v>9.6751786908787292</v>
      </c>
      <c r="AR86">
        <v>5.4074380505113755</v>
      </c>
      <c r="AS86">
        <v>2.4708170978918802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30.306777129173689</v>
      </c>
      <c r="BB86">
        <f t="shared" si="1"/>
        <v>694.73573792283003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9.3299962334659394</v>
      </c>
      <c r="L87">
        <v>443.66848535130595</v>
      </c>
      <c r="M87">
        <v>27.718892464117626</v>
      </c>
      <c r="N87">
        <v>35.721754531462892</v>
      </c>
      <c r="O87">
        <v>0</v>
      </c>
      <c r="P87">
        <v>36.64605440881585</v>
      </c>
      <c r="Q87">
        <v>6.5944214347909451</v>
      </c>
      <c r="R87">
        <v>12.770617000335914</v>
      </c>
      <c r="S87">
        <v>7.973007536721715</v>
      </c>
      <c r="T87">
        <v>0</v>
      </c>
      <c r="U87">
        <v>21.367149817959668</v>
      </c>
      <c r="V87">
        <v>5.5500767830171487</v>
      </c>
      <c r="W87">
        <v>9.9782245794496092</v>
      </c>
      <c r="X87">
        <v>43.902682084293858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8.2225126215821334</v>
      </c>
      <c r="AG87">
        <v>13.309961966186599</v>
      </c>
      <c r="AH87">
        <v>0</v>
      </c>
      <c r="AI87">
        <v>0</v>
      </c>
      <c r="AJ87">
        <v>0</v>
      </c>
      <c r="AK87">
        <v>16.398182147150905</v>
      </c>
      <c r="AL87">
        <v>0</v>
      </c>
      <c r="AM87">
        <v>0</v>
      </c>
      <c r="AN87">
        <v>0.6541660676268003</v>
      </c>
      <c r="AO87">
        <v>0</v>
      </c>
      <c r="AP87">
        <v>0.90194365226466289</v>
      </c>
      <c r="AQ87">
        <v>9.0092758196618661</v>
      </c>
      <c r="AR87">
        <v>5.4074380505113755</v>
      </c>
      <c r="AS87">
        <v>2.4708170978918802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29.99549857331202</v>
      </c>
      <c r="BB87">
        <f t="shared" si="1"/>
        <v>687.60016107530146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9.3299710878346929</v>
      </c>
      <c r="L88">
        <v>459.79305094917913</v>
      </c>
      <c r="M88">
        <v>27.718892464117626</v>
      </c>
      <c r="N88">
        <v>35.721754531462892</v>
      </c>
      <c r="O88">
        <v>0</v>
      </c>
      <c r="P88">
        <v>36.64605440881585</v>
      </c>
      <c r="Q88">
        <v>6.5944214347909451</v>
      </c>
      <c r="R88">
        <v>12.770617000335914</v>
      </c>
      <c r="S88">
        <v>7.973007536721715</v>
      </c>
      <c r="T88">
        <v>0</v>
      </c>
      <c r="U88">
        <v>21.367149817959668</v>
      </c>
      <c r="V88">
        <v>5.5500767830171487</v>
      </c>
      <c r="W88">
        <v>9.9782245794496092</v>
      </c>
      <c r="X88">
        <v>43.902682084293858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8.2225126215821334</v>
      </c>
      <c r="AG88">
        <v>13.309961966186599</v>
      </c>
      <c r="AH88">
        <v>0</v>
      </c>
      <c r="AI88">
        <v>0</v>
      </c>
      <c r="AJ88">
        <v>0</v>
      </c>
      <c r="AK88">
        <v>16.398182147150905</v>
      </c>
      <c r="AL88">
        <v>0</v>
      </c>
      <c r="AM88">
        <v>0</v>
      </c>
      <c r="AN88">
        <v>0.6541660676268003</v>
      </c>
      <c r="AO88">
        <v>0</v>
      </c>
      <c r="AP88">
        <v>0.90194365226466289</v>
      </c>
      <c r="AQ88">
        <v>4.504637909830933</v>
      </c>
      <c r="AR88">
        <v>5.4074380505113755</v>
      </c>
      <c r="AS88">
        <v>2.4708170978918802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30.481210499584755</v>
      </c>
      <c r="BB88">
        <f t="shared" si="1"/>
        <v>698.73435169143966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9.3300108258383201</v>
      </c>
      <c r="L89">
        <v>463.20556204839249</v>
      </c>
      <c r="M89">
        <v>27.718892464117626</v>
      </c>
      <c r="N89">
        <v>35.721754531462892</v>
      </c>
      <c r="O89">
        <v>0</v>
      </c>
      <c r="P89">
        <v>36.64605440881585</v>
      </c>
      <c r="Q89">
        <v>6.5944214347909451</v>
      </c>
      <c r="R89">
        <v>12.770617000335914</v>
      </c>
      <c r="S89">
        <v>7.973007536721715</v>
      </c>
      <c r="T89">
        <v>0</v>
      </c>
      <c r="U89">
        <v>21.367149817959668</v>
      </c>
      <c r="V89">
        <v>5.5500767830171487</v>
      </c>
      <c r="W89">
        <v>9.9782245794496092</v>
      </c>
      <c r="X89">
        <v>43.902682084293858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5.4816751855562522</v>
      </c>
      <c r="AG89">
        <v>13.309961966186599</v>
      </c>
      <c r="AH89">
        <v>0</v>
      </c>
      <c r="AI89">
        <v>0</v>
      </c>
      <c r="AJ89">
        <v>0</v>
      </c>
      <c r="AK89">
        <v>16.398182147150905</v>
      </c>
      <c r="AL89">
        <v>0</v>
      </c>
      <c r="AM89">
        <v>0</v>
      </c>
      <c r="AN89">
        <v>0.6541660676268003</v>
      </c>
      <c r="AO89">
        <v>0</v>
      </c>
      <c r="AP89">
        <v>0.90194365226466289</v>
      </c>
      <c r="AQ89">
        <v>0</v>
      </c>
      <c r="AR89">
        <v>3.3796488616155291</v>
      </c>
      <c r="AS89">
        <v>2.4708170978918802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30.236232667027782</v>
      </c>
      <c r="BB89">
        <f t="shared" si="1"/>
        <v>693.118615826461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9.3300358861352422</v>
      </c>
      <c r="L90">
        <v>443.07994376697332</v>
      </c>
      <c r="M90">
        <v>27.718892464117626</v>
      </c>
      <c r="N90">
        <v>35.721754531462892</v>
      </c>
      <c r="O90">
        <v>0</v>
      </c>
      <c r="P90">
        <v>36.64605440881585</v>
      </c>
      <c r="Q90">
        <v>6.5944214347909451</v>
      </c>
      <c r="R90">
        <v>12.770617000335914</v>
      </c>
      <c r="S90">
        <v>7.973007536721715</v>
      </c>
      <c r="T90">
        <v>0</v>
      </c>
      <c r="U90">
        <v>21.367149817959668</v>
      </c>
      <c r="V90">
        <v>5.5500767830171487</v>
      </c>
      <c r="W90">
        <v>9.9782245794496092</v>
      </c>
      <c r="X90">
        <v>43.902682084293858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5.4816751855562522</v>
      </c>
      <c r="AG90">
        <v>13.309961966186599</v>
      </c>
      <c r="AH90">
        <v>0</v>
      </c>
      <c r="AI90">
        <v>0</v>
      </c>
      <c r="AJ90">
        <v>0</v>
      </c>
      <c r="AK90">
        <v>16.398182147150905</v>
      </c>
      <c r="AL90">
        <v>0</v>
      </c>
      <c r="AM90">
        <v>0</v>
      </c>
      <c r="AN90">
        <v>0.6541660676268003</v>
      </c>
      <c r="AO90">
        <v>0</v>
      </c>
      <c r="AP90">
        <v>0.90194365226466289</v>
      </c>
      <c r="AQ90">
        <v>0</v>
      </c>
      <c r="AR90">
        <v>3.3796488616155291</v>
      </c>
      <c r="AS90">
        <v>2.4708170978918802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29.394982870384883</v>
      </c>
      <c r="BB90">
        <f t="shared" si="1"/>
        <v>673.83427240198171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9.3300358861352422</v>
      </c>
      <c r="L91">
        <v>417.13686769755594</v>
      </c>
      <c r="M91">
        <v>27.718892464117626</v>
      </c>
      <c r="N91">
        <v>35.721754531462892</v>
      </c>
      <c r="O91">
        <v>0</v>
      </c>
      <c r="P91">
        <v>36.64605440881585</v>
      </c>
      <c r="Q91">
        <v>6.5944214347909451</v>
      </c>
      <c r="R91">
        <v>12.770617000335914</v>
      </c>
      <c r="S91">
        <v>7.973007536721715</v>
      </c>
      <c r="T91">
        <v>0</v>
      </c>
      <c r="U91">
        <v>21.367149817959668</v>
      </c>
      <c r="V91">
        <v>5.5500767830171487</v>
      </c>
      <c r="W91">
        <v>9.9782245794496092</v>
      </c>
      <c r="X91">
        <v>43.902682084293858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5.4816751855562522</v>
      </c>
      <c r="AG91">
        <v>13.309961966186599</v>
      </c>
      <c r="AH91">
        <v>0</v>
      </c>
      <c r="AI91">
        <v>0</v>
      </c>
      <c r="AJ91">
        <v>0</v>
      </c>
      <c r="AK91">
        <v>16.398182147150905</v>
      </c>
      <c r="AL91">
        <v>0</v>
      </c>
      <c r="AM91">
        <v>0</v>
      </c>
      <c r="AN91">
        <v>0.6541660676268003</v>
      </c>
      <c r="AO91">
        <v>0</v>
      </c>
      <c r="AP91">
        <v>0.90194365226466289</v>
      </c>
      <c r="AQ91">
        <v>0</v>
      </c>
      <c r="AR91">
        <v>3.3796488616155291</v>
      </c>
      <c r="AS91">
        <v>2.4708170978918802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28.310562290683226</v>
      </c>
      <c r="BB91">
        <f t="shared" si="1"/>
        <v>648.97561691226588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9.3300542503834123</v>
      </c>
      <c r="L92">
        <v>367.26620193384264</v>
      </c>
      <c r="M92">
        <v>27.718892464117626</v>
      </c>
      <c r="N92">
        <v>35.721754531462892</v>
      </c>
      <c r="O92">
        <v>0</v>
      </c>
      <c r="P92">
        <v>36.64605440881585</v>
      </c>
      <c r="Q92">
        <v>6.5944214347909451</v>
      </c>
      <c r="R92">
        <v>12.770617000335914</v>
      </c>
      <c r="S92">
        <v>7.973007536721715</v>
      </c>
      <c r="T92">
        <v>0</v>
      </c>
      <c r="U92">
        <v>21.367149817959668</v>
      </c>
      <c r="V92">
        <v>5.5500767830171487</v>
      </c>
      <c r="W92">
        <v>9.9782245794496092</v>
      </c>
      <c r="X92">
        <v>43.902682084293858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5.4816751855562522</v>
      </c>
      <c r="AG92">
        <v>13.309961966186599</v>
      </c>
      <c r="AH92">
        <v>0</v>
      </c>
      <c r="AI92">
        <v>0</v>
      </c>
      <c r="AJ92">
        <v>0</v>
      </c>
      <c r="AK92">
        <v>16.398182147150905</v>
      </c>
      <c r="AL92">
        <v>0</v>
      </c>
      <c r="AM92">
        <v>0</v>
      </c>
      <c r="AN92">
        <v>0.6541660676268003</v>
      </c>
      <c r="AO92">
        <v>0</v>
      </c>
      <c r="AP92">
        <v>0.90194365226466289</v>
      </c>
      <c r="AQ92">
        <v>0</v>
      </c>
      <c r="AR92">
        <v>3.3796488616155291</v>
      </c>
      <c r="AS92">
        <v>2.4708170978918802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26.225969229385566</v>
      </c>
      <c r="BB92">
        <f t="shared" si="1"/>
        <v>601.18956257409832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9.4968200594825181</v>
      </c>
      <c r="L93">
        <v>303.36700839221368</v>
      </c>
      <c r="M93">
        <v>27.718892464117626</v>
      </c>
      <c r="N93">
        <v>35.721754531462892</v>
      </c>
      <c r="O93">
        <v>0</v>
      </c>
      <c r="P93">
        <v>36.64605440881585</v>
      </c>
      <c r="Q93">
        <v>6.5993376222254776</v>
      </c>
      <c r="R93">
        <v>12.925003309211101</v>
      </c>
      <c r="S93">
        <v>7.9736684402391438</v>
      </c>
      <c r="T93">
        <v>0</v>
      </c>
      <c r="U93">
        <v>21.367149817959668</v>
      </c>
      <c r="V93">
        <v>5.5575402874920723</v>
      </c>
      <c r="W93">
        <v>9.9782245794496092</v>
      </c>
      <c r="X93">
        <v>43.902682084293858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2.7408374360258816</v>
      </c>
      <c r="AG93">
        <v>13.309961966186599</v>
      </c>
      <c r="AH93">
        <v>0</v>
      </c>
      <c r="AI93">
        <v>0</v>
      </c>
      <c r="AJ93">
        <v>0</v>
      </c>
      <c r="AK93">
        <v>16.398182147150905</v>
      </c>
      <c r="AL93">
        <v>0</v>
      </c>
      <c r="AM93">
        <v>0</v>
      </c>
      <c r="AN93">
        <v>0.6541660676268003</v>
      </c>
      <c r="AO93">
        <v>0</v>
      </c>
      <c r="AP93">
        <v>0.90194365226466289</v>
      </c>
      <c r="AQ93">
        <v>0</v>
      </c>
      <c r="AR93">
        <v>3.3796488616155291</v>
      </c>
      <c r="AS93">
        <v>2.4708170978918802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23.45438517683532</v>
      </c>
      <c r="BB93">
        <f t="shared" si="1"/>
        <v>537.65530804889045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303.36700839221368</v>
      </c>
      <c r="M94">
        <v>27.718892464117626</v>
      </c>
      <c r="N94">
        <v>35.721754531462892</v>
      </c>
      <c r="O94">
        <v>0</v>
      </c>
      <c r="P94">
        <v>36.64605440881585</v>
      </c>
      <c r="Q94">
        <v>0</v>
      </c>
      <c r="R94">
        <v>0</v>
      </c>
      <c r="S94">
        <v>0</v>
      </c>
      <c r="T94">
        <v>0</v>
      </c>
      <c r="U94">
        <v>21.367149817959668</v>
      </c>
      <c r="V94">
        <v>0</v>
      </c>
      <c r="W94">
        <v>3.9876019945081658</v>
      </c>
      <c r="X94">
        <v>9.9774692324488896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2.7408374360258816</v>
      </c>
      <c r="AG94">
        <v>13.309961966186599</v>
      </c>
      <c r="AH94">
        <v>0</v>
      </c>
      <c r="AI94">
        <v>0</v>
      </c>
      <c r="AJ94">
        <v>0</v>
      </c>
      <c r="AK94">
        <v>16.398182147150905</v>
      </c>
      <c r="AL94">
        <v>0</v>
      </c>
      <c r="AM94">
        <v>0</v>
      </c>
      <c r="AN94">
        <v>0.6541660676268003</v>
      </c>
      <c r="AO94">
        <v>0</v>
      </c>
      <c r="AP94">
        <v>0.90194365226466289</v>
      </c>
      <c r="AQ94">
        <v>0</v>
      </c>
      <c r="AR94">
        <v>3.3796488616155291</v>
      </c>
      <c r="AS94">
        <v>2.4708170978918802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20.007214201338066</v>
      </c>
      <c r="BB94">
        <f t="shared" si="1"/>
        <v>458.63427386895097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303.36700839221368</v>
      </c>
      <c r="M95">
        <v>27.718892464117626</v>
      </c>
      <c r="N95">
        <v>35.721754531462892</v>
      </c>
      <c r="O95">
        <v>0</v>
      </c>
      <c r="P95">
        <v>36.64605440881585</v>
      </c>
      <c r="Q95">
        <v>0</v>
      </c>
      <c r="R95">
        <v>0</v>
      </c>
      <c r="S95">
        <v>0</v>
      </c>
      <c r="T95">
        <v>0</v>
      </c>
      <c r="U95">
        <v>21.367149817959668</v>
      </c>
      <c r="V95">
        <v>0</v>
      </c>
      <c r="W95">
        <v>3.9876019945081658</v>
      </c>
      <c r="X95">
        <v>9.9774692324488896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2.7408374360258816</v>
      </c>
      <c r="AG95">
        <v>13.309961966186599</v>
      </c>
      <c r="AH95">
        <v>0</v>
      </c>
      <c r="AI95">
        <v>0</v>
      </c>
      <c r="AJ95">
        <v>0</v>
      </c>
      <c r="AK95">
        <v>16.398182147150905</v>
      </c>
      <c r="AL95">
        <v>0</v>
      </c>
      <c r="AM95">
        <v>0</v>
      </c>
      <c r="AN95">
        <v>0.6541660676268003</v>
      </c>
      <c r="AO95">
        <v>0</v>
      </c>
      <c r="AP95">
        <v>0.90194365226466289</v>
      </c>
      <c r="AQ95">
        <v>0</v>
      </c>
      <c r="AR95">
        <v>2.0277891888958459</v>
      </c>
      <c r="AS95">
        <v>2.0590144616990189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19.933493116825524</v>
      </c>
      <c r="BB95">
        <f t="shared" si="1"/>
        <v>456.94433264455097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317.30270857348216</v>
      </c>
      <c r="M96">
        <v>27.718892464117626</v>
      </c>
      <c r="N96">
        <v>35.721754531462892</v>
      </c>
      <c r="O96">
        <v>0</v>
      </c>
      <c r="P96">
        <v>36.64605440881585</v>
      </c>
      <c r="Q96">
        <v>0</v>
      </c>
      <c r="R96">
        <v>0</v>
      </c>
      <c r="S96">
        <v>0</v>
      </c>
      <c r="T96">
        <v>0</v>
      </c>
      <c r="U96">
        <v>21.367149817959668</v>
      </c>
      <c r="V96">
        <v>0</v>
      </c>
      <c r="W96">
        <v>3.9876019945081658</v>
      </c>
      <c r="X96">
        <v>9.9774692324488896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2.7408374360258816</v>
      </c>
      <c r="AG96">
        <v>13.309961966186599</v>
      </c>
      <c r="AH96">
        <v>0</v>
      </c>
      <c r="AI96">
        <v>0</v>
      </c>
      <c r="AJ96">
        <v>0</v>
      </c>
      <c r="AK96">
        <v>16.398182147150905</v>
      </c>
      <c r="AL96">
        <v>0</v>
      </c>
      <c r="AM96">
        <v>0</v>
      </c>
      <c r="AN96">
        <v>0.6541660676268003</v>
      </c>
      <c r="AO96">
        <v>0</v>
      </c>
      <c r="AP96">
        <v>0.90194365226466289</v>
      </c>
      <c r="AQ96">
        <v>0</v>
      </c>
      <c r="AR96">
        <v>2.0277891888958459</v>
      </c>
      <c r="AS96">
        <v>2.0590144616990189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20.516005384402511</v>
      </c>
      <c r="BB96">
        <f t="shared" si="1"/>
        <v>470.29752055824252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4.8424526658849603</v>
      </c>
      <c r="L97">
        <v>317.30270857348216</v>
      </c>
      <c r="M97">
        <v>27.718892464117626</v>
      </c>
      <c r="N97">
        <v>35.721754531462892</v>
      </c>
      <c r="O97">
        <v>0</v>
      </c>
      <c r="P97">
        <v>36.64605440881585</v>
      </c>
      <c r="Q97">
        <v>3.2441964994740093</v>
      </c>
      <c r="R97">
        <v>5.8343364535793407</v>
      </c>
      <c r="S97">
        <v>4.1031328283727708</v>
      </c>
      <c r="T97">
        <v>0</v>
      </c>
      <c r="U97">
        <v>21.367149817959668</v>
      </c>
      <c r="V97">
        <v>0</v>
      </c>
      <c r="W97">
        <v>3.9876019945081658</v>
      </c>
      <c r="X97">
        <v>9.9774692324488896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2.7408374360258816</v>
      </c>
      <c r="AG97">
        <v>13.309961966186599</v>
      </c>
      <c r="AH97">
        <v>0</v>
      </c>
      <c r="AI97">
        <v>0</v>
      </c>
      <c r="AJ97">
        <v>0</v>
      </c>
      <c r="AK97">
        <v>16.398182147150905</v>
      </c>
      <c r="AL97">
        <v>0</v>
      </c>
      <c r="AM97">
        <v>0</v>
      </c>
      <c r="AN97">
        <v>0.6541660676268003</v>
      </c>
      <c r="AO97">
        <v>0</v>
      </c>
      <c r="AP97">
        <v>0.90194365226466289</v>
      </c>
      <c r="AQ97">
        <v>0</v>
      </c>
      <c r="AR97">
        <v>2.0277891888958459</v>
      </c>
      <c r="AS97">
        <v>2.0590144616990189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21.269413535500114</v>
      </c>
      <c r="BB97">
        <f t="shared" si="1"/>
        <v>487.56823085445598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4.842368973370708</v>
      </c>
      <c r="L98">
        <v>317.30270857348216</v>
      </c>
      <c r="M98">
        <v>27.718892464117626</v>
      </c>
      <c r="N98">
        <v>35.721754531462892</v>
      </c>
      <c r="O98">
        <v>0</v>
      </c>
      <c r="P98">
        <v>36.64605440881585</v>
      </c>
      <c r="Q98">
        <v>3.2441964994740093</v>
      </c>
      <c r="R98">
        <v>5.8343364535793407</v>
      </c>
      <c r="S98">
        <v>4.1031328283727708</v>
      </c>
      <c r="T98">
        <v>0</v>
      </c>
      <c r="U98">
        <v>21.367149817959668</v>
      </c>
      <c r="V98">
        <v>0</v>
      </c>
      <c r="W98">
        <v>3.9961361805353546</v>
      </c>
      <c r="X98">
        <v>9.9771865679182952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2.7408374360258816</v>
      </c>
      <c r="AG98">
        <v>13.309961966186599</v>
      </c>
      <c r="AH98">
        <v>0</v>
      </c>
      <c r="AI98">
        <v>0</v>
      </c>
      <c r="AJ98">
        <v>0</v>
      </c>
      <c r="AK98">
        <v>16.398182147150905</v>
      </c>
      <c r="AL98">
        <v>0</v>
      </c>
      <c r="AM98">
        <v>0</v>
      </c>
      <c r="AN98">
        <v>0.6541660676268003</v>
      </c>
      <c r="AO98">
        <v>0</v>
      </c>
      <c r="AP98">
        <v>0.90194365226466289</v>
      </c>
      <c r="AQ98">
        <v>0</v>
      </c>
      <c r="AR98">
        <v>3.3796488616155291</v>
      </c>
      <c r="AS98">
        <v>2.0590144616990189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21.32626268507126</v>
      </c>
      <c r="BB98">
        <f t="shared" si="1"/>
        <v>488.87140920658686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0.17896447210530991</v>
      </c>
      <c r="L99">
        <f t="shared" si="2"/>
        <v>8.9471508664306594</v>
      </c>
      <c r="M99">
        <f t="shared" si="2"/>
        <v>0.66525341913882263</v>
      </c>
      <c r="N99">
        <f t="shared" si="2"/>
        <v>0.85732210875510995</v>
      </c>
      <c r="O99">
        <f t="shared" si="2"/>
        <v>0</v>
      </c>
      <c r="P99">
        <f t="shared" si="2"/>
        <v>0.88903242512509772</v>
      </c>
      <c r="Q99">
        <f t="shared" si="2"/>
        <v>0.13206473020811441</v>
      </c>
      <c r="R99">
        <f t="shared" si="2"/>
        <v>0.24262854174667858</v>
      </c>
      <c r="S99">
        <f t="shared" si="2"/>
        <v>0.15906256390442081</v>
      </c>
      <c r="T99">
        <f t="shared" si="2"/>
        <v>0</v>
      </c>
      <c r="U99">
        <f t="shared" si="2"/>
        <v>0.51230662514753533</v>
      </c>
      <c r="V99">
        <f t="shared" si="2"/>
        <v>0.10580494424402447</v>
      </c>
      <c r="W99">
        <f t="shared" si="2"/>
        <v>0.18289642243002227</v>
      </c>
      <c r="X99">
        <f t="shared" si="2"/>
        <v>0.81894979757147102</v>
      </c>
      <c r="Y99">
        <f t="shared" si="2"/>
        <v>0</v>
      </c>
      <c r="Z99">
        <f t="shared" si="2"/>
        <v>1.9220466962742641E-2</v>
      </c>
      <c r="AA99">
        <f t="shared" si="2"/>
        <v>2.0129861929555414E-2</v>
      </c>
      <c r="AB99">
        <f t="shared" si="2"/>
        <v>3.2117821195992484E-2</v>
      </c>
      <c r="AC99">
        <f t="shared" si="2"/>
        <v>0</v>
      </c>
      <c r="AD99">
        <f t="shared" si="2"/>
        <v>3.5907407091421421E-2</v>
      </c>
      <c r="AE99">
        <f t="shared" si="2"/>
        <v>8.34552080448758E-2</v>
      </c>
      <c r="AF99">
        <f t="shared" si="2"/>
        <v>0.10716674686798162</v>
      </c>
      <c r="AG99">
        <f t="shared" si="2"/>
        <v>0.31943908718847869</v>
      </c>
      <c r="AH99">
        <f t="shared" si="2"/>
        <v>0.18162594245121058</v>
      </c>
      <c r="AI99">
        <f t="shared" si="2"/>
        <v>1.6769206621373409E-2</v>
      </c>
      <c r="AJ99">
        <f t="shared" si="2"/>
        <v>0</v>
      </c>
      <c r="AK99">
        <f t="shared" si="2"/>
        <v>0.39355637153162198</v>
      </c>
      <c r="AL99">
        <f t="shared" si="2"/>
        <v>0</v>
      </c>
      <c r="AM99">
        <f t="shared" si="2"/>
        <v>1.4855606123199748E-2</v>
      </c>
      <c r="AN99">
        <f t="shared" si="2"/>
        <v>1.5699985623043249E-2</v>
      </c>
      <c r="AO99">
        <f t="shared" si="2"/>
        <v>0</v>
      </c>
      <c r="AP99">
        <f t="shared" si="2"/>
        <v>2.1097640628991884E-2</v>
      </c>
      <c r="AQ99">
        <f t="shared" si="2"/>
        <v>0.18997820796712581</v>
      </c>
      <c r="AR99">
        <f t="shared" si="2"/>
        <v>7.626177684731783E-2</v>
      </c>
      <c r="AS99">
        <f t="shared" si="2"/>
        <v>6.8101899182320971E-2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0.63898908239809638</v>
      </c>
      <c r="BB99">
        <f t="shared" si="1"/>
        <v>14.647831070666429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1.3567067508652877</v>
      </c>
      <c r="L3">
        <v>1.4193487619218006</v>
      </c>
      <c r="M3">
        <v>2.3586105786485634</v>
      </c>
      <c r="N3">
        <v>2.4941569772187071</v>
      </c>
      <c r="O3">
        <v>2.7758435103238956</v>
      </c>
      <c r="P3">
        <v>0</v>
      </c>
      <c r="Q3">
        <v>0.18780723115100068</v>
      </c>
      <c r="R3">
        <v>0</v>
      </c>
      <c r="S3">
        <v>0.29215911795098232</v>
      </c>
      <c r="T3">
        <v>0.55877269881026925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0.19069075370486327</v>
      </c>
      <c r="AG3">
        <v>1.21770094395742</v>
      </c>
      <c r="AH3">
        <v>0</v>
      </c>
      <c r="AI3">
        <v>0</v>
      </c>
      <c r="AJ3">
        <v>0</v>
      </c>
      <c r="AK3">
        <v>1.2639239492798999</v>
      </c>
      <c r="AL3">
        <v>0</v>
      </c>
      <c r="AM3">
        <v>0</v>
      </c>
      <c r="AN3">
        <v>1.0434224587768734E-2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78.875962220830715</v>
      </c>
      <c r="BA3">
        <v>3.8874885206646903</v>
      </c>
      <c r="BB3">
        <f>SUM(B3:AZ3)-BA3</f>
        <v>89.114629198586485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1.3567211551162854</v>
      </c>
      <c r="L4">
        <v>1.4193487619218006</v>
      </c>
      <c r="M4">
        <v>2.3586105786485634</v>
      </c>
      <c r="N4">
        <v>2.4941569772187071</v>
      </c>
      <c r="O4">
        <v>2.7758435103238956</v>
      </c>
      <c r="P4">
        <v>0</v>
      </c>
      <c r="Q4">
        <v>0.18780723115100068</v>
      </c>
      <c r="R4">
        <v>0</v>
      </c>
      <c r="S4">
        <v>0.29215911795098232</v>
      </c>
      <c r="T4">
        <v>0.55877269881026925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0.19069075370486327</v>
      </c>
      <c r="AG4">
        <v>1.21770094395742</v>
      </c>
      <c r="AH4">
        <v>0</v>
      </c>
      <c r="AI4">
        <v>0</v>
      </c>
      <c r="AJ4">
        <v>0</v>
      </c>
      <c r="AK4">
        <v>1.2639239492798999</v>
      </c>
      <c r="AL4">
        <v>0</v>
      </c>
      <c r="AM4">
        <v>0</v>
      </c>
      <c r="AN4">
        <v>1.0434224587768734E-2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78.917707159256935</v>
      </c>
      <c r="BA4">
        <v>3.8892340611885956</v>
      </c>
      <c r="BB4">
        <f t="shared" ref="BB4:BB67" si="0">SUM(B4:AZ4)-BA4</f>
        <v>89.154643000739782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1.3566732721782937</v>
      </c>
      <c r="L5">
        <v>1.4193487619218006</v>
      </c>
      <c r="M5">
        <v>2.3586105786485634</v>
      </c>
      <c r="N5">
        <v>2.4941569772187071</v>
      </c>
      <c r="O5">
        <v>2.7758435103238956</v>
      </c>
      <c r="P5">
        <v>0</v>
      </c>
      <c r="Q5">
        <v>0.18780723115100068</v>
      </c>
      <c r="R5">
        <v>0</v>
      </c>
      <c r="S5">
        <v>0.29215911795098232</v>
      </c>
      <c r="T5">
        <v>0.55877269881026925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0.19069075370486327</v>
      </c>
      <c r="AG5">
        <v>1.21770094395742</v>
      </c>
      <c r="AH5">
        <v>0</v>
      </c>
      <c r="AI5">
        <v>0</v>
      </c>
      <c r="AJ5">
        <v>0</v>
      </c>
      <c r="AK5">
        <v>1.2639239492798999</v>
      </c>
      <c r="AL5">
        <v>0</v>
      </c>
      <c r="AM5">
        <v>0</v>
      </c>
      <c r="AN5">
        <v>1.0434224587768734E-2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79.523008766437073</v>
      </c>
      <c r="BA5">
        <v>3.9145336668619271</v>
      </c>
      <c r="BB5">
        <f t="shared" si="0"/>
        <v>89.734597119308603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1.3566882403500218</v>
      </c>
      <c r="L6">
        <v>1.4193487619218006</v>
      </c>
      <c r="M6">
        <v>2.3586105786485634</v>
      </c>
      <c r="N6">
        <v>2.4941569772187071</v>
      </c>
      <c r="O6">
        <v>2.7758435103238956</v>
      </c>
      <c r="P6">
        <v>0</v>
      </c>
      <c r="Q6">
        <v>0.18780723115100068</v>
      </c>
      <c r="R6">
        <v>0.43825807327208577</v>
      </c>
      <c r="S6">
        <v>0.29215911795098232</v>
      </c>
      <c r="T6">
        <v>0.55877269881026925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0.19069075370486327</v>
      </c>
      <c r="AG6">
        <v>1.21770094395742</v>
      </c>
      <c r="AH6">
        <v>0</v>
      </c>
      <c r="AI6">
        <v>0</v>
      </c>
      <c r="AJ6">
        <v>0</v>
      </c>
      <c r="AK6">
        <v>1.2639239492798999</v>
      </c>
      <c r="AL6">
        <v>0</v>
      </c>
      <c r="AM6">
        <v>0</v>
      </c>
      <c r="AN6">
        <v>1.0434224587768734E-2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79.554317470256734</v>
      </c>
      <c r="BA6">
        <v>3.9341621838139389</v>
      </c>
      <c r="BB6">
        <f t="shared" si="0"/>
        <v>90.184550347620075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1.3566732721782937</v>
      </c>
      <c r="L7">
        <v>1.4193487619218006</v>
      </c>
      <c r="M7">
        <v>2.3586105786485634</v>
      </c>
      <c r="N7">
        <v>2.4941569772187071</v>
      </c>
      <c r="O7">
        <v>2.7758435103238956</v>
      </c>
      <c r="P7">
        <v>0</v>
      </c>
      <c r="Q7">
        <v>0.18780723115100068</v>
      </c>
      <c r="R7">
        <v>0.43825807327208577</v>
      </c>
      <c r="S7">
        <v>0.29215911795098232</v>
      </c>
      <c r="T7">
        <v>0.55877269881026925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0.19069075370486327</v>
      </c>
      <c r="AG7">
        <v>1.21770094395742</v>
      </c>
      <c r="AH7">
        <v>0</v>
      </c>
      <c r="AI7">
        <v>0</v>
      </c>
      <c r="AJ7">
        <v>0</v>
      </c>
      <c r="AK7">
        <v>1.2639239492798999</v>
      </c>
      <c r="AL7">
        <v>0</v>
      </c>
      <c r="AM7">
        <v>0</v>
      </c>
      <c r="AN7">
        <v>1.0434224587768734E-2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79.575189939469837</v>
      </c>
      <c r="BA7">
        <v>3.9350340273574673</v>
      </c>
      <c r="BB7">
        <f t="shared" si="0"/>
        <v>90.204536005117916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1.3566797024490995</v>
      </c>
      <c r="L8">
        <v>1.4193487619218006</v>
      </c>
      <c r="M8">
        <v>2.3586105786485634</v>
      </c>
      <c r="N8">
        <v>2.4941569772187071</v>
      </c>
      <c r="O8">
        <v>2.7758435103238956</v>
      </c>
      <c r="P8">
        <v>0</v>
      </c>
      <c r="Q8">
        <v>0.18780723115100068</v>
      </c>
      <c r="R8">
        <v>0.43825807327208577</v>
      </c>
      <c r="S8">
        <v>0.29215911795098232</v>
      </c>
      <c r="T8">
        <v>0.55877269881026925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0.19069075370486327</v>
      </c>
      <c r="AG8">
        <v>1.21770094395742</v>
      </c>
      <c r="AH8">
        <v>0</v>
      </c>
      <c r="AI8">
        <v>0</v>
      </c>
      <c r="AJ8">
        <v>0</v>
      </c>
      <c r="AK8">
        <v>1.2639239492798999</v>
      </c>
      <c r="AL8">
        <v>0</v>
      </c>
      <c r="AM8">
        <v>0</v>
      </c>
      <c r="AN8">
        <v>1.0434224587768734E-2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79.59606240868294</v>
      </c>
      <c r="BA8">
        <v>3.9359067653558939</v>
      </c>
      <c r="BB8">
        <f t="shared" si="0"/>
        <v>90.224542166603399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1.3566648440816984</v>
      </c>
      <c r="L9">
        <v>1.4193487619218006</v>
      </c>
      <c r="M9">
        <v>2.3586105786485634</v>
      </c>
      <c r="N9">
        <v>2.4941569772187071</v>
      </c>
      <c r="O9">
        <v>2.7758435103238956</v>
      </c>
      <c r="P9">
        <v>0</v>
      </c>
      <c r="Q9">
        <v>0.18780723115100068</v>
      </c>
      <c r="R9">
        <v>0.43825807327208577</v>
      </c>
      <c r="S9">
        <v>0.29215911795098232</v>
      </c>
      <c r="T9">
        <v>0.55877269881026925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0.19069075370486327</v>
      </c>
      <c r="AG9">
        <v>1.21770094395742</v>
      </c>
      <c r="AH9">
        <v>0</v>
      </c>
      <c r="AI9">
        <v>0</v>
      </c>
      <c r="AJ9">
        <v>0</v>
      </c>
      <c r="AK9">
        <v>1.2639239492798999</v>
      </c>
      <c r="AL9">
        <v>0</v>
      </c>
      <c r="AM9">
        <v>0</v>
      </c>
      <c r="AN9">
        <v>1.0434224587768734E-2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79.648243581715704</v>
      </c>
      <c r="BA9">
        <v>3.9380873173089035</v>
      </c>
      <c r="BB9">
        <f t="shared" si="0"/>
        <v>90.274527929315767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1.3566797024490995</v>
      </c>
      <c r="L10">
        <v>1.4193487619218006</v>
      </c>
      <c r="M10">
        <v>2.3586105786485634</v>
      </c>
      <c r="N10">
        <v>2.4941569772187071</v>
      </c>
      <c r="O10">
        <v>2.7758435103238956</v>
      </c>
      <c r="P10">
        <v>0</v>
      </c>
      <c r="Q10">
        <v>0.18780723115100068</v>
      </c>
      <c r="R10">
        <v>0.43825807327208577</v>
      </c>
      <c r="S10">
        <v>0.29215911795098232</v>
      </c>
      <c r="T10">
        <v>0.55877269881026925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0.19069075370486327</v>
      </c>
      <c r="AG10">
        <v>1.21770094395742</v>
      </c>
      <c r="AH10">
        <v>0</v>
      </c>
      <c r="AI10">
        <v>0</v>
      </c>
      <c r="AJ10">
        <v>0</v>
      </c>
      <c r="AK10">
        <v>1.2639239492798999</v>
      </c>
      <c r="AL10">
        <v>0</v>
      </c>
      <c r="AM10">
        <v>0</v>
      </c>
      <c r="AN10">
        <v>1.0434224587768734E-2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79.700424754748482</v>
      </c>
      <c r="BA10">
        <v>3.9402691114214279</v>
      </c>
      <c r="BB10">
        <f t="shared" si="0"/>
        <v>90.324542166603408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1.3566648440816984</v>
      </c>
      <c r="L11">
        <v>1.4193487619218006</v>
      </c>
      <c r="M11">
        <v>2.3586105786485634</v>
      </c>
      <c r="N11">
        <v>2.4941569772187071</v>
      </c>
      <c r="O11">
        <v>2.7758435103238956</v>
      </c>
      <c r="P11">
        <v>0</v>
      </c>
      <c r="Q11">
        <v>0.18780723115100068</v>
      </c>
      <c r="R11">
        <v>0.43825807327208577</v>
      </c>
      <c r="S11">
        <v>0.29215911795098232</v>
      </c>
      <c r="T11">
        <v>0.55877269881026925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0.19069075370486327</v>
      </c>
      <c r="AG11">
        <v>1.21770094395742</v>
      </c>
      <c r="AH11">
        <v>0</v>
      </c>
      <c r="AI11">
        <v>0</v>
      </c>
      <c r="AJ11">
        <v>0</v>
      </c>
      <c r="AK11">
        <v>1.2639239492798999</v>
      </c>
      <c r="AL11">
        <v>0</v>
      </c>
      <c r="AM11">
        <v>0</v>
      </c>
      <c r="AN11">
        <v>1.0434224587768734E-2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79.742169693174702</v>
      </c>
      <c r="BA11">
        <v>3.9420134287678983</v>
      </c>
      <c r="BB11">
        <f t="shared" si="0"/>
        <v>90.364527929315756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1.3566797024490995</v>
      </c>
      <c r="L12">
        <v>1.4193487619218006</v>
      </c>
      <c r="M12">
        <v>2.3586105786485634</v>
      </c>
      <c r="N12">
        <v>2.4941569772187071</v>
      </c>
      <c r="O12">
        <v>2.7758435103238956</v>
      </c>
      <c r="P12">
        <v>0</v>
      </c>
      <c r="Q12">
        <v>0.18780723115100068</v>
      </c>
      <c r="R12">
        <v>0.43825807327208577</v>
      </c>
      <c r="S12">
        <v>0.29215911795098232</v>
      </c>
      <c r="T12">
        <v>0.55877269881026925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0.19069075370486327</v>
      </c>
      <c r="AG12">
        <v>1.21770094395742</v>
      </c>
      <c r="AH12">
        <v>0</v>
      </c>
      <c r="AI12">
        <v>0</v>
      </c>
      <c r="AJ12">
        <v>0</v>
      </c>
      <c r="AK12">
        <v>1.2639239492798999</v>
      </c>
      <c r="AL12">
        <v>0</v>
      </c>
      <c r="AM12">
        <v>0</v>
      </c>
      <c r="AN12">
        <v>1.0434224587768734E-2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79.794350866207466</v>
      </c>
      <c r="BA12">
        <v>3.9441952228804227</v>
      </c>
      <c r="BB12">
        <f t="shared" si="0"/>
        <v>90.414542166603397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1.3566648440816984</v>
      </c>
      <c r="L13">
        <v>1.4193487619218006</v>
      </c>
      <c r="M13">
        <v>2.3586105786485634</v>
      </c>
      <c r="N13">
        <v>2.4941569772187071</v>
      </c>
      <c r="O13">
        <v>2.7758435103238956</v>
      </c>
      <c r="P13">
        <v>0</v>
      </c>
      <c r="Q13">
        <v>0.18780723115100068</v>
      </c>
      <c r="R13">
        <v>0.43825807327208577</v>
      </c>
      <c r="S13">
        <v>0.29215911795098232</v>
      </c>
      <c r="T13">
        <v>0.55877269881026925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0.19069075370486327</v>
      </c>
      <c r="AG13">
        <v>1.21770094395742</v>
      </c>
      <c r="AH13">
        <v>0</v>
      </c>
      <c r="AI13">
        <v>0</v>
      </c>
      <c r="AJ13">
        <v>0</v>
      </c>
      <c r="AK13">
        <v>1.2639239492798999</v>
      </c>
      <c r="AL13">
        <v>0</v>
      </c>
      <c r="AM13">
        <v>0</v>
      </c>
      <c r="AN13">
        <v>1.0434224587768734E-2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79.512572531830514</v>
      </c>
      <c r="BA13">
        <v>3.9324162674237093</v>
      </c>
      <c r="BB13">
        <f t="shared" si="0"/>
        <v>90.144527929315771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1.3566797024490995</v>
      </c>
      <c r="L14">
        <v>1.4193487619218006</v>
      </c>
      <c r="M14">
        <v>2.3586105786485634</v>
      </c>
      <c r="N14">
        <v>2.4941569772187071</v>
      </c>
      <c r="O14">
        <v>2.7758435103238956</v>
      </c>
      <c r="P14">
        <v>0</v>
      </c>
      <c r="Q14">
        <v>0.18780723115100068</v>
      </c>
      <c r="R14">
        <v>0.43825807327208577</v>
      </c>
      <c r="S14">
        <v>0.29215911795098232</v>
      </c>
      <c r="T14">
        <v>0.55877269881026925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0.19069075370486327</v>
      </c>
      <c r="AG14">
        <v>1.21770094395742</v>
      </c>
      <c r="AH14">
        <v>0</v>
      </c>
      <c r="AI14">
        <v>0</v>
      </c>
      <c r="AJ14">
        <v>0</v>
      </c>
      <c r="AK14">
        <v>1.2639239492798999</v>
      </c>
      <c r="AL14">
        <v>0</v>
      </c>
      <c r="AM14">
        <v>0</v>
      </c>
      <c r="AN14">
        <v>1.0434224587768734E-2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79.543881235650176</v>
      </c>
      <c r="BA14">
        <v>3.9337255923231269</v>
      </c>
      <c r="BB14">
        <f t="shared" si="0"/>
        <v>90.174542166603402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1.3566648440816984</v>
      </c>
      <c r="L15">
        <v>1.4193487619218006</v>
      </c>
      <c r="M15">
        <v>2.3586105786485634</v>
      </c>
      <c r="N15">
        <v>2.4941569772187071</v>
      </c>
      <c r="O15">
        <v>2.7758435103238956</v>
      </c>
      <c r="P15">
        <v>0</v>
      </c>
      <c r="Q15">
        <v>0.18780723115100068</v>
      </c>
      <c r="R15">
        <v>0.42777931903335187</v>
      </c>
      <c r="S15">
        <v>0.29215911795098232</v>
      </c>
      <c r="T15">
        <v>0.55877269881026925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0.19069075370486327</v>
      </c>
      <c r="AG15">
        <v>1.21770094395742</v>
      </c>
      <c r="AH15">
        <v>0</v>
      </c>
      <c r="AI15">
        <v>0</v>
      </c>
      <c r="AJ15">
        <v>0</v>
      </c>
      <c r="AK15">
        <v>1.2639239492798999</v>
      </c>
      <c r="AL15">
        <v>0</v>
      </c>
      <c r="AM15">
        <v>0</v>
      </c>
      <c r="AN15">
        <v>1.0434224587768734E-2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79.543881235650176</v>
      </c>
      <c r="BA15">
        <v>3.9332869593161908</v>
      </c>
      <c r="BB15">
        <f t="shared" si="0"/>
        <v>90.164487187004198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1.3566797024490995</v>
      </c>
      <c r="L16">
        <v>1.4193487619218006</v>
      </c>
      <c r="M16">
        <v>2.3586105786485634</v>
      </c>
      <c r="N16">
        <v>2.4941569772187071</v>
      </c>
      <c r="O16">
        <v>2.7758435103238956</v>
      </c>
      <c r="P16">
        <v>0</v>
      </c>
      <c r="Q16">
        <v>0.18780723115100068</v>
      </c>
      <c r="R16">
        <v>0.42777931903335187</v>
      </c>
      <c r="S16">
        <v>0.29215911795098232</v>
      </c>
      <c r="T16">
        <v>0.55877269881026925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0.19069075370486327</v>
      </c>
      <c r="AG16">
        <v>1.21770094395742</v>
      </c>
      <c r="AH16">
        <v>0</v>
      </c>
      <c r="AI16">
        <v>0</v>
      </c>
      <c r="AJ16">
        <v>0</v>
      </c>
      <c r="AK16">
        <v>1.2639239492798999</v>
      </c>
      <c r="AL16">
        <v>0</v>
      </c>
      <c r="AM16">
        <v>0</v>
      </c>
      <c r="AN16">
        <v>1.0434224587768734E-2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79.575189939469837</v>
      </c>
      <c r="BA16">
        <v>3.9345962842156079</v>
      </c>
      <c r="BB16">
        <f t="shared" si="0"/>
        <v>90.194501424291857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1.3566648440816984</v>
      </c>
      <c r="L17">
        <v>1.4193487619218006</v>
      </c>
      <c r="M17">
        <v>2.3586105786485634</v>
      </c>
      <c r="N17">
        <v>2.4941569772187071</v>
      </c>
      <c r="O17">
        <v>2.7758435103238956</v>
      </c>
      <c r="P17">
        <v>0</v>
      </c>
      <c r="Q17">
        <v>0.18780723115100068</v>
      </c>
      <c r="R17">
        <v>0.42777931903335187</v>
      </c>
      <c r="S17">
        <v>0.29215911795098232</v>
      </c>
      <c r="T17">
        <v>0.55877269881026925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0.19069075370486327</v>
      </c>
      <c r="AG17">
        <v>1.21770094395742</v>
      </c>
      <c r="AH17">
        <v>0</v>
      </c>
      <c r="AI17">
        <v>0</v>
      </c>
      <c r="AJ17">
        <v>0</v>
      </c>
      <c r="AK17">
        <v>1.2639239492798999</v>
      </c>
      <c r="AL17">
        <v>0</v>
      </c>
      <c r="AM17">
        <v>0</v>
      </c>
      <c r="AN17">
        <v>1.0434224587768734E-2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79.575189939469837</v>
      </c>
      <c r="BA17">
        <v>3.934595663135851</v>
      </c>
      <c r="BB17">
        <f t="shared" si="0"/>
        <v>90.194487187004199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1.3566797024490995</v>
      </c>
      <c r="L18">
        <v>1.4193487619218006</v>
      </c>
      <c r="M18">
        <v>2.3586105786485634</v>
      </c>
      <c r="N18">
        <v>2.4941569772187071</v>
      </c>
      <c r="O18">
        <v>2.7758435103238956</v>
      </c>
      <c r="P18">
        <v>0</v>
      </c>
      <c r="Q18">
        <v>0.18780723115100068</v>
      </c>
      <c r="R18">
        <v>0.42777931903335187</v>
      </c>
      <c r="S18">
        <v>0.29215911795098232</v>
      </c>
      <c r="T18">
        <v>0.55877269881026925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0.19069075370486327</v>
      </c>
      <c r="AG18">
        <v>1.21770094395742</v>
      </c>
      <c r="AH18">
        <v>0</v>
      </c>
      <c r="AI18">
        <v>0</v>
      </c>
      <c r="AJ18">
        <v>0</v>
      </c>
      <c r="AK18">
        <v>1.2639239492798999</v>
      </c>
      <c r="AL18">
        <v>0</v>
      </c>
      <c r="AM18">
        <v>0</v>
      </c>
      <c r="AN18">
        <v>1.0434224587768734E-2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79.575189939469837</v>
      </c>
      <c r="BA18">
        <v>3.9345962842156079</v>
      </c>
      <c r="BB18">
        <f t="shared" si="0"/>
        <v>90.194501424291857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1.3566648440816984</v>
      </c>
      <c r="L19">
        <v>1.4193487619218006</v>
      </c>
      <c r="M19">
        <v>2.3586105786485634</v>
      </c>
      <c r="N19">
        <v>2.4941569772187071</v>
      </c>
      <c r="O19">
        <v>2.7758435103238956</v>
      </c>
      <c r="P19">
        <v>0</v>
      </c>
      <c r="Q19">
        <v>0.18780723115100068</v>
      </c>
      <c r="R19">
        <v>0.42777931903335187</v>
      </c>
      <c r="S19">
        <v>0.29215911795098232</v>
      </c>
      <c r="T19">
        <v>0.55877269881026925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0.19069075370486327</v>
      </c>
      <c r="AG19">
        <v>1.21770094395742</v>
      </c>
      <c r="AH19">
        <v>0</v>
      </c>
      <c r="AI19">
        <v>0</v>
      </c>
      <c r="AJ19">
        <v>0</v>
      </c>
      <c r="AK19">
        <v>1.2639239492798999</v>
      </c>
      <c r="AL19">
        <v>0</v>
      </c>
      <c r="AM19">
        <v>0</v>
      </c>
      <c r="AN19">
        <v>1.0434224587768734E-2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79.575189939469837</v>
      </c>
      <c r="BA19">
        <v>3.934595663135851</v>
      </c>
      <c r="BB19">
        <f t="shared" si="0"/>
        <v>90.194487187004199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1.3566797024490995</v>
      </c>
      <c r="L20">
        <v>1.4193487619218006</v>
      </c>
      <c r="M20">
        <v>2.3586105786485634</v>
      </c>
      <c r="N20">
        <v>2.4941569772187071</v>
      </c>
      <c r="O20">
        <v>2.7758435103238956</v>
      </c>
      <c r="P20">
        <v>0</v>
      </c>
      <c r="Q20">
        <v>0.18780723115100068</v>
      </c>
      <c r="R20">
        <v>0.42777931903335187</v>
      </c>
      <c r="S20">
        <v>0.29215911795098232</v>
      </c>
      <c r="T20">
        <v>0.55877269881026925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0.19069075370486327</v>
      </c>
      <c r="AG20">
        <v>1.21770094395742</v>
      </c>
      <c r="AH20">
        <v>0</v>
      </c>
      <c r="AI20">
        <v>0</v>
      </c>
      <c r="AJ20">
        <v>0</v>
      </c>
      <c r="AK20">
        <v>1.2639239492798999</v>
      </c>
      <c r="AL20">
        <v>0</v>
      </c>
      <c r="AM20">
        <v>0</v>
      </c>
      <c r="AN20">
        <v>1.0434224587768734E-2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79.575189939469837</v>
      </c>
      <c r="BA20">
        <v>3.9345962842156079</v>
      </c>
      <c r="BB20">
        <f t="shared" si="0"/>
        <v>90.194501424291857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1.356754364789134</v>
      </c>
      <c r="L21">
        <v>1.4193059752984611</v>
      </c>
      <c r="M21">
        <v>2.3586105786485634</v>
      </c>
      <c r="N21">
        <v>2.4941569772187071</v>
      </c>
      <c r="O21">
        <v>2.7758435103238956</v>
      </c>
      <c r="P21">
        <v>0</v>
      </c>
      <c r="Q21">
        <v>0.19848939813466829</v>
      </c>
      <c r="R21">
        <v>0</v>
      </c>
      <c r="S21">
        <v>0.29215911795098232</v>
      </c>
      <c r="T21">
        <v>0.55877269881026925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0.19069075370486327</v>
      </c>
      <c r="AG21">
        <v>1.21770094395742</v>
      </c>
      <c r="AH21">
        <v>0</v>
      </c>
      <c r="AI21">
        <v>0</v>
      </c>
      <c r="AJ21">
        <v>0</v>
      </c>
      <c r="AK21">
        <v>1.2639239492798999</v>
      </c>
      <c r="AL21">
        <v>0</v>
      </c>
      <c r="AM21">
        <v>0</v>
      </c>
      <c r="AN21">
        <v>1.0434224587768734E-2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79.575189939469837</v>
      </c>
      <c r="BA21">
        <v>3.9171629556648893</v>
      </c>
      <c r="BB21">
        <f t="shared" si="0"/>
        <v>89.794869476509575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1.3566849725558756</v>
      </c>
      <c r="L22">
        <v>1.4193059752984611</v>
      </c>
      <c r="M22">
        <v>2.3586105786485634</v>
      </c>
      <c r="N22">
        <v>2.4941569772187071</v>
      </c>
      <c r="O22">
        <v>2.7758435103238956</v>
      </c>
      <c r="P22">
        <v>0</v>
      </c>
      <c r="Q22">
        <v>0.19837281021754211</v>
      </c>
      <c r="R22">
        <v>0</v>
      </c>
      <c r="S22">
        <v>0.28151517394710229</v>
      </c>
      <c r="T22">
        <v>0.55877269881026925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0.19069075370486327</v>
      </c>
      <c r="AG22">
        <v>1.21770094395742</v>
      </c>
      <c r="AH22">
        <v>0</v>
      </c>
      <c r="AI22">
        <v>0</v>
      </c>
      <c r="AJ22">
        <v>0</v>
      </c>
      <c r="AK22">
        <v>1.2639239492798999</v>
      </c>
      <c r="AL22">
        <v>0</v>
      </c>
      <c r="AM22">
        <v>0</v>
      </c>
      <c r="AN22">
        <v>1.0434224587768734E-2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79.59606240868294</v>
      </c>
      <c r="BA22">
        <v>3.9175827340483478</v>
      </c>
      <c r="BB22">
        <f t="shared" si="0"/>
        <v>89.804492243184953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1.4193059752984611</v>
      </c>
      <c r="M23">
        <v>2.3586105786485634</v>
      </c>
      <c r="N23">
        <v>2.4941569772187071</v>
      </c>
      <c r="O23">
        <v>2.7758435103238956</v>
      </c>
      <c r="P23">
        <v>0</v>
      </c>
      <c r="Q23">
        <v>0.19837281021754211</v>
      </c>
      <c r="R23">
        <v>0</v>
      </c>
      <c r="S23">
        <v>6.2639793520201825E-2</v>
      </c>
      <c r="T23">
        <v>0.55877269881026925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0.19069075370486327</v>
      </c>
      <c r="AG23">
        <v>1.21770094395742</v>
      </c>
      <c r="AH23">
        <v>0</v>
      </c>
      <c r="AI23">
        <v>0</v>
      </c>
      <c r="AJ23">
        <v>0</v>
      </c>
      <c r="AK23">
        <v>1.2639239492798999</v>
      </c>
      <c r="AL23">
        <v>0</v>
      </c>
      <c r="AM23">
        <v>0</v>
      </c>
      <c r="AN23">
        <v>1.0434224587768734E-2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79.721297223961585</v>
      </c>
      <c r="BA23">
        <v>3.8569591265723084</v>
      </c>
      <c r="BB23">
        <f t="shared" si="0"/>
        <v>88.414790312956868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1.4193059752984611</v>
      </c>
      <c r="M24">
        <v>2.3586105786485634</v>
      </c>
      <c r="N24">
        <v>2.4941569772187071</v>
      </c>
      <c r="O24">
        <v>2.7758435103238956</v>
      </c>
      <c r="P24">
        <v>0</v>
      </c>
      <c r="Q24">
        <v>0.19837281021754211</v>
      </c>
      <c r="R24">
        <v>0</v>
      </c>
      <c r="S24">
        <v>6.2639793520201825E-2</v>
      </c>
      <c r="T24">
        <v>0.55877269881026925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0.19069075370486327</v>
      </c>
      <c r="AG24">
        <v>1.21770094395742</v>
      </c>
      <c r="AH24">
        <v>0</v>
      </c>
      <c r="AI24">
        <v>0</v>
      </c>
      <c r="AJ24">
        <v>0</v>
      </c>
      <c r="AK24">
        <v>1.2639239492798999</v>
      </c>
      <c r="AL24">
        <v>0</v>
      </c>
      <c r="AM24">
        <v>0</v>
      </c>
      <c r="AN24">
        <v>1.0434224587768734E-2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79.804787100814025</v>
      </c>
      <c r="BA24">
        <v>3.8604490034247498</v>
      </c>
      <c r="BB24">
        <f t="shared" si="0"/>
        <v>88.494790312956866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1.4193059752984611</v>
      </c>
      <c r="M25">
        <v>2.3586105786485634</v>
      </c>
      <c r="N25">
        <v>2.4941569772187071</v>
      </c>
      <c r="O25">
        <v>2.7758435103238956</v>
      </c>
      <c r="P25">
        <v>0</v>
      </c>
      <c r="Q25">
        <v>0</v>
      </c>
      <c r="R25">
        <v>0</v>
      </c>
      <c r="S25">
        <v>0</v>
      </c>
      <c r="T25">
        <v>0.55877269881026925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0.19069075370486327</v>
      </c>
      <c r="AG25">
        <v>1.21770094395742</v>
      </c>
      <c r="AH25">
        <v>0</v>
      </c>
      <c r="AI25">
        <v>0</v>
      </c>
      <c r="AJ25">
        <v>0</v>
      </c>
      <c r="AK25">
        <v>1.2639239492798999</v>
      </c>
      <c r="AL25">
        <v>0</v>
      </c>
      <c r="AM25">
        <v>0</v>
      </c>
      <c r="AN25">
        <v>1.0434224587768734E-2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79.836271133375078</v>
      </c>
      <c r="BA25">
        <v>3.8508547091495622</v>
      </c>
      <c r="BB25">
        <f t="shared" si="0"/>
        <v>88.274856036055368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1.4193059752984611</v>
      </c>
      <c r="M26">
        <v>2.3586105786485634</v>
      </c>
      <c r="N26">
        <v>2.4941569772187071</v>
      </c>
      <c r="O26">
        <v>2.7758435103238956</v>
      </c>
      <c r="P26">
        <v>0</v>
      </c>
      <c r="Q26">
        <v>0</v>
      </c>
      <c r="R26">
        <v>0</v>
      </c>
      <c r="S26">
        <v>0</v>
      </c>
      <c r="T26">
        <v>0.55877269881026925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0.12093917595491543</v>
      </c>
      <c r="AF26">
        <v>0.19069075370486327</v>
      </c>
      <c r="AG26">
        <v>1.21770094395742</v>
      </c>
      <c r="AH26">
        <v>6.0538729179711946E-2</v>
      </c>
      <c r="AI26">
        <v>0</v>
      </c>
      <c r="AJ26">
        <v>0</v>
      </c>
      <c r="AK26">
        <v>1.2639239492798999</v>
      </c>
      <c r="AL26">
        <v>0</v>
      </c>
      <c r="AM26">
        <v>0</v>
      </c>
      <c r="AN26">
        <v>1.0434224587768734E-2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79.93183051554999</v>
      </c>
      <c r="BA26">
        <v>3.8624348677590987</v>
      </c>
      <c r="BB26">
        <f t="shared" si="0"/>
        <v>88.540313164755361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1.2836669510524461</v>
      </c>
      <c r="M27">
        <v>2.3586105786485634</v>
      </c>
      <c r="N27">
        <v>2.4941569772187071</v>
      </c>
      <c r="O27">
        <v>2.7758435103238956</v>
      </c>
      <c r="P27">
        <v>0</v>
      </c>
      <c r="Q27">
        <v>0</v>
      </c>
      <c r="R27">
        <v>0</v>
      </c>
      <c r="S27">
        <v>0</v>
      </c>
      <c r="T27">
        <v>0.55877269881026925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0.38700532498434559</v>
      </c>
      <c r="AF27">
        <v>0.19069075370486327</v>
      </c>
      <c r="AG27">
        <v>1.21770094395742</v>
      </c>
      <c r="AH27">
        <v>0.49843556355666874</v>
      </c>
      <c r="AI27">
        <v>0</v>
      </c>
      <c r="AJ27">
        <v>0</v>
      </c>
      <c r="AK27">
        <v>1.2639239492798999</v>
      </c>
      <c r="AL27">
        <v>0</v>
      </c>
      <c r="AM27">
        <v>0</v>
      </c>
      <c r="AN27">
        <v>1.0434224587768734E-2</v>
      </c>
      <c r="AO27">
        <v>0</v>
      </c>
      <c r="AP27">
        <v>0</v>
      </c>
      <c r="AQ27">
        <v>0.48680277520350657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80.458392819870596</v>
      </c>
      <c r="BA27">
        <v>3.9285494695761112</v>
      </c>
      <c r="BB27">
        <f t="shared" si="0"/>
        <v>90.055887601622842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1.4192914555534093</v>
      </c>
      <c r="M28">
        <v>2.3586105786485634</v>
      </c>
      <c r="N28">
        <v>2.4941569772187071</v>
      </c>
      <c r="O28">
        <v>2.7758435103238956</v>
      </c>
      <c r="P28">
        <v>0</v>
      </c>
      <c r="Q28">
        <v>0</v>
      </c>
      <c r="R28">
        <v>0</v>
      </c>
      <c r="S28">
        <v>0</v>
      </c>
      <c r="T28">
        <v>0.55877269881026925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0.38700532498434559</v>
      </c>
      <c r="AF28">
        <v>0.19069075370486327</v>
      </c>
      <c r="AG28">
        <v>1.21770094395742</v>
      </c>
      <c r="AH28">
        <v>0.99687110551033176</v>
      </c>
      <c r="AI28">
        <v>0</v>
      </c>
      <c r="AJ28">
        <v>0</v>
      </c>
      <c r="AK28">
        <v>1.2639239492798999</v>
      </c>
      <c r="AL28">
        <v>0</v>
      </c>
      <c r="AM28">
        <v>0</v>
      </c>
      <c r="AN28">
        <v>1.0434224587768734E-2</v>
      </c>
      <c r="AO28">
        <v>0</v>
      </c>
      <c r="AP28">
        <v>0</v>
      </c>
      <c r="AQ28">
        <v>0.48680277520350657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80.66160509288251</v>
      </c>
      <c r="BA28">
        <v>3.96354745252982</v>
      </c>
      <c r="BB28">
        <f t="shared" si="0"/>
        <v>90.858161938135666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1.544561966506367</v>
      </c>
      <c r="M29">
        <v>2.3586105786485634</v>
      </c>
      <c r="N29">
        <v>2.4941569772187071</v>
      </c>
      <c r="O29">
        <v>2.7758435103238956</v>
      </c>
      <c r="P29">
        <v>0</v>
      </c>
      <c r="Q29">
        <v>0</v>
      </c>
      <c r="R29">
        <v>0</v>
      </c>
      <c r="S29">
        <v>0</v>
      </c>
      <c r="T29">
        <v>0.55877269881026925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7.4787745773324976E-2</v>
      </c>
      <c r="AC29">
        <v>0</v>
      </c>
      <c r="AD29">
        <v>0</v>
      </c>
      <c r="AE29">
        <v>0.77401067376330601</v>
      </c>
      <c r="AF29">
        <v>0.38138152922145685</v>
      </c>
      <c r="AG29">
        <v>1.21770094395742</v>
      </c>
      <c r="AH29">
        <v>1.4953066690670005</v>
      </c>
      <c r="AI29">
        <v>0</v>
      </c>
      <c r="AJ29">
        <v>0</v>
      </c>
      <c r="AK29">
        <v>1.2639239492798999</v>
      </c>
      <c r="AL29">
        <v>0</v>
      </c>
      <c r="AM29">
        <v>0</v>
      </c>
      <c r="AN29">
        <v>1.0434224587768734E-2</v>
      </c>
      <c r="AO29">
        <v>0</v>
      </c>
      <c r="AP29">
        <v>0</v>
      </c>
      <c r="AQ29">
        <v>1.0020023661031101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81.189645168023389</v>
      </c>
      <c r="BA29">
        <v>4.0604996102536886</v>
      </c>
      <c r="BB29">
        <f t="shared" si="0"/>
        <v>93.080639391030786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1.5758809216130392</v>
      </c>
      <c r="M30">
        <v>2.3586105786485634</v>
      </c>
      <c r="N30">
        <v>2.4941569772187071</v>
      </c>
      <c r="O30">
        <v>2.7758435103238956</v>
      </c>
      <c r="P30">
        <v>0</v>
      </c>
      <c r="Q30">
        <v>0</v>
      </c>
      <c r="R30">
        <v>0</v>
      </c>
      <c r="S30">
        <v>0</v>
      </c>
      <c r="T30">
        <v>0.55877269881026925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0.14957546336881652</v>
      </c>
      <c r="AC30">
        <v>0</v>
      </c>
      <c r="AD30">
        <v>0.20893814276768941</v>
      </c>
      <c r="AE30">
        <v>1.1646441778334375</v>
      </c>
      <c r="AF30">
        <v>0.57207228292632006</v>
      </c>
      <c r="AG30">
        <v>1.21770094395742</v>
      </c>
      <c r="AH30">
        <v>1.9937422110206635</v>
      </c>
      <c r="AI30">
        <v>0.12108206219995823</v>
      </c>
      <c r="AJ30">
        <v>0</v>
      </c>
      <c r="AK30">
        <v>1.2639239492798999</v>
      </c>
      <c r="AL30">
        <v>0</v>
      </c>
      <c r="AM30">
        <v>0.1224400142976414</v>
      </c>
      <c r="AN30">
        <v>1.0434224587768734E-2</v>
      </c>
      <c r="AO30">
        <v>0</v>
      </c>
      <c r="AP30">
        <v>0</v>
      </c>
      <c r="AQ30">
        <v>1.0020023661031101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81.437500521811742</v>
      </c>
      <c r="BA30">
        <v>4.1393420197549426</v>
      </c>
      <c r="BB30">
        <f t="shared" si="0"/>
        <v>94.887979027013998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1.5758809216130392</v>
      </c>
      <c r="M31">
        <v>2.3586105786485634</v>
      </c>
      <c r="N31">
        <v>2.4941569772187071</v>
      </c>
      <c r="O31">
        <v>2.7758435103238956</v>
      </c>
      <c r="P31">
        <v>0</v>
      </c>
      <c r="Q31">
        <v>0</v>
      </c>
      <c r="R31">
        <v>0</v>
      </c>
      <c r="S31">
        <v>0</v>
      </c>
      <c r="T31">
        <v>0.55877269881026925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0.73665918597370061</v>
      </c>
      <c r="AC31">
        <v>0</v>
      </c>
      <c r="AD31">
        <v>0.41787628553537881</v>
      </c>
      <c r="AE31">
        <v>1.1650069981214777</v>
      </c>
      <c r="AF31">
        <v>0.64199222740555206</v>
      </c>
      <c r="AG31">
        <v>1.21770094395742</v>
      </c>
      <c r="AH31">
        <v>2.4619083991859734</v>
      </c>
      <c r="AI31">
        <v>0.39351667814652469</v>
      </c>
      <c r="AJ31">
        <v>0</v>
      </c>
      <c r="AK31">
        <v>1.2639239492798999</v>
      </c>
      <c r="AL31">
        <v>0</v>
      </c>
      <c r="AM31">
        <v>0.24675409340429974</v>
      </c>
      <c r="AN31">
        <v>1.0434224587768734E-2</v>
      </c>
      <c r="AO31">
        <v>0</v>
      </c>
      <c r="AP31">
        <v>0</v>
      </c>
      <c r="AQ31">
        <v>1.0020023661031101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82.240270298476318</v>
      </c>
      <c r="BA31">
        <v>4.2452627720778935</v>
      </c>
      <c r="BB31">
        <f t="shared" si="0"/>
        <v>97.316047564713998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1.6385114463293295</v>
      </c>
      <c r="M32">
        <v>2.3586105786485634</v>
      </c>
      <c r="N32">
        <v>2.4941569772187071</v>
      </c>
      <c r="O32">
        <v>2.7758435103238956</v>
      </c>
      <c r="P32">
        <v>0</v>
      </c>
      <c r="Q32">
        <v>0</v>
      </c>
      <c r="R32">
        <v>0</v>
      </c>
      <c r="S32">
        <v>0</v>
      </c>
      <c r="T32">
        <v>0.55877269881026925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0.73665918597370061</v>
      </c>
      <c r="AC32">
        <v>0</v>
      </c>
      <c r="AD32">
        <v>0.62681442830306833</v>
      </c>
      <c r="AE32">
        <v>1.1650069981214777</v>
      </c>
      <c r="AF32">
        <v>0.64199222740555206</v>
      </c>
      <c r="AG32">
        <v>1.21770094395742</v>
      </c>
      <c r="AH32">
        <v>2.4921777745773324</v>
      </c>
      <c r="AI32">
        <v>0.39351667814652469</v>
      </c>
      <c r="AJ32">
        <v>0</v>
      </c>
      <c r="AK32">
        <v>1.2639239492798999</v>
      </c>
      <c r="AL32">
        <v>0</v>
      </c>
      <c r="AM32">
        <v>0.37106817251095808</v>
      </c>
      <c r="AN32">
        <v>1.0434224587768734E-2</v>
      </c>
      <c r="AO32">
        <v>0</v>
      </c>
      <c r="AP32">
        <v>0</v>
      </c>
      <c r="AQ32">
        <v>2.0040047643498227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82.272318931329579</v>
      </c>
      <c r="BA32">
        <v>4.3062992638767277</v>
      </c>
      <c r="BB32">
        <f t="shared" si="0"/>
        <v>98.715214225997144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1.6593476774472502</v>
      </c>
      <c r="M33">
        <v>2.3586105786485634</v>
      </c>
      <c r="N33">
        <v>2.4941569772187071</v>
      </c>
      <c r="O33">
        <v>2.7758435103238956</v>
      </c>
      <c r="P33">
        <v>0</v>
      </c>
      <c r="Q33">
        <v>0</v>
      </c>
      <c r="R33">
        <v>0</v>
      </c>
      <c r="S33">
        <v>0</v>
      </c>
      <c r="T33">
        <v>0.55877269881026925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0.73665918597370061</v>
      </c>
      <c r="AC33">
        <v>0</v>
      </c>
      <c r="AD33">
        <v>0.62681442830306833</v>
      </c>
      <c r="AE33">
        <v>1.1650069981214777</v>
      </c>
      <c r="AF33">
        <v>0.64199222740555206</v>
      </c>
      <c r="AG33">
        <v>1.21770094395742</v>
      </c>
      <c r="AH33">
        <v>2.4921777745773324</v>
      </c>
      <c r="AI33">
        <v>0.39351667814652469</v>
      </c>
      <c r="AJ33">
        <v>0</v>
      </c>
      <c r="AK33">
        <v>1.2639239492798999</v>
      </c>
      <c r="AL33">
        <v>0</v>
      </c>
      <c r="AM33">
        <v>0.37106817251095808</v>
      </c>
      <c r="AN33">
        <v>1.0434224587768734E-2</v>
      </c>
      <c r="AO33">
        <v>0</v>
      </c>
      <c r="AP33">
        <v>0</v>
      </c>
      <c r="AQ33">
        <v>2.0040047643498227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82.867330411187638</v>
      </c>
      <c r="BA33">
        <v>4.3320416981955203</v>
      </c>
      <c r="BB33">
        <f t="shared" si="0"/>
        <v>99.305319502654328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1.7324189941893402</v>
      </c>
      <c r="M34">
        <v>2.3586105786485634</v>
      </c>
      <c r="N34">
        <v>2.4941569772187071</v>
      </c>
      <c r="O34">
        <v>2.7758435103238956</v>
      </c>
      <c r="P34">
        <v>0</v>
      </c>
      <c r="Q34">
        <v>0</v>
      </c>
      <c r="R34">
        <v>0</v>
      </c>
      <c r="S34">
        <v>0</v>
      </c>
      <c r="T34">
        <v>0.55877269881026925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0.73665918597370061</v>
      </c>
      <c r="AC34">
        <v>0</v>
      </c>
      <c r="AD34">
        <v>0.62681442830306833</v>
      </c>
      <c r="AE34">
        <v>1.1650069981214777</v>
      </c>
      <c r="AF34">
        <v>0.64199222740555206</v>
      </c>
      <c r="AG34">
        <v>1.21770094395742</v>
      </c>
      <c r="AH34">
        <v>2.4921777745773324</v>
      </c>
      <c r="AI34">
        <v>0.39351667814652469</v>
      </c>
      <c r="AJ34">
        <v>0</v>
      </c>
      <c r="AK34">
        <v>1.2639239492798999</v>
      </c>
      <c r="AL34">
        <v>0</v>
      </c>
      <c r="AM34">
        <v>0.37106817251095808</v>
      </c>
      <c r="AN34">
        <v>1.0434224587768734E-2</v>
      </c>
      <c r="AO34">
        <v>0</v>
      </c>
      <c r="AP34">
        <v>0</v>
      </c>
      <c r="AQ34">
        <v>2.0040047643498227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82.88820288040074</v>
      </c>
      <c r="BA34">
        <v>4.335968548448446</v>
      </c>
      <c r="BB34">
        <f t="shared" si="0"/>
        <v>99.395336438356594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1.7428421168644059</v>
      </c>
      <c r="M35">
        <v>2.3586105786485634</v>
      </c>
      <c r="N35">
        <v>2.4941569772187071</v>
      </c>
      <c r="O35">
        <v>2.7758435103238956</v>
      </c>
      <c r="P35">
        <v>0</v>
      </c>
      <c r="Q35">
        <v>0</v>
      </c>
      <c r="R35">
        <v>0</v>
      </c>
      <c r="S35">
        <v>0</v>
      </c>
      <c r="T35">
        <v>0.55877269881026925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0.73665918597370061</v>
      </c>
      <c r="AC35">
        <v>0</v>
      </c>
      <c r="AD35">
        <v>0.62681442830306833</v>
      </c>
      <c r="AE35">
        <v>1.1650069981214777</v>
      </c>
      <c r="AF35">
        <v>0.64199222740555206</v>
      </c>
      <c r="AG35">
        <v>1.21770094395742</v>
      </c>
      <c r="AH35">
        <v>2.4921777745773324</v>
      </c>
      <c r="AI35">
        <v>0.39351667814652469</v>
      </c>
      <c r="AJ35">
        <v>0</v>
      </c>
      <c r="AK35">
        <v>1.2639239492798999</v>
      </c>
      <c r="AL35">
        <v>0</v>
      </c>
      <c r="AM35">
        <v>0.24675409340429974</v>
      </c>
      <c r="AN35">
        <v>1.0434224587768734E-2</v>
      </c>
      <c r="AO35">
        <v>0</v>
      </c>
      <c r="AP35">
        <v>0</v>
      </c>
      <c r="AQ35">
        <v>2.0040047643498227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82.992565226466283</v>
      </c>
      <c r="BA35">
        <v>4.3355702525351392</v>
      </c>
      <c r="BB35">
        <f t="shared" si="0"/>
        <v>99.386206123903847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1.8054811554183896</v>
      </c>
      <c r="M36">
        <v>2.3586105786485634</v>
      </c>
      <c r="N36">
        <v>2.4941569772187071</v>
      </c>
      <c r="O36">
        <v>2.7758435103238956</v>
      </c>
      <c r="P36">
        <v>0</v>
      </c>
      <c r="Q36">
        <v>0</v>
      </c>
      <c r="R36">
        <v>0</v>
      </c>
      <c r="S36">
        <v>0</v>
      </c>
      <c r="T36">
        <v>0.55877269881026925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0.48612026299311217</v>
      </c>
      <c r="AC36">
        <v>0</v>
      </c>
      <c r="AD36">
        <v>0.62681442830306833</v>
      </c>
      <c r="AE36">
        <v>1.1650069981214777</v>
      </c>
      <c r="AF36">
        <v>0.64199222740555206</v>
      </c>
      <c r="AG36">
        <v>1.21770094395742</v>
      </c>
      <c r="AH36">
        <v>2.4619083991859734</v>
      </c>
      <c r="AI36">
        <v>0.39351667814652469</v>
      </c>
      <c r="AJ36">
        <v>0</v>
      </c>
      <c r="AK36">
        <v>1.2639239492798999</v>
      </c>
      <c r="AL36">
        <v>0</v>
      </c>
      <c r="AM36">
        <v>0.123689390836986</v>
      </c>
      <c r="AN36">
        <v>1.0434224587768734E-2</v>
      </c>
      <c r="AO36">
        <v>0</v>
      </c>
      <c r="AP36">
        <v>0</v>
      </c>
      <c r="AQ36">
        <v>2.0040047643498227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82.981389062826139</v>
      </c>
      <c r="BA36">
        <v>4.320839509267282</v>
      </c>
      <c r="BB36">
        <f t="shared" si="0"/>
        <v>99.04852674114629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1.815948103883267</v>
      </c>
      <c r="M37">
        <v>2.3586105786485634</v>
      </c>
      <c r="N37">
        <v>2.4941569772187071</v>
      </c>
      <c r="O37">
        <v>2.7758435103238956</v>
      </c>
      <c r="P37">
        <v>0</v>
      </c>
      <c r="Q37">
        <v>0</v>
      </c>
      <c r="R37">
        <v>0</v>
      </c>
      <c r="S37">
        <v>0</v>
      </c>
      <c r="T37">
        <v>0.55877269881026925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0.11218159048215404</v>
      </c>
      <c r="AC37">
        <v>0</v>
      </c>
      <c r="AD37">
        <v>0.41787628553537881</v>
      </c>
      <c r="AE37">
        <v>0.77401067376330601</v>
      </c>
      <c r="AF37">
        <v>0.38138152922145685</v>
      </c>
      <c r="AG37">
        <v>1.21770094395742</v>
      </c>
      <c r="AH37">
        <v>1.9937422110206635</v>
      </c>
      <c r="AI37">
        <v>0.12108206219995823</v>
      </c>
      <c r="AJ37">
        <v>0</v>
      </c>
      <c r="AK37">
        <v>1.2639239492798999</v>
      </c>
      <c r="AL37">
        <v>0</v>
      </c>
      <c r="AM37">
        <v>0</v>
      </c>
      <c r="AN37">
        <v>1.0434224587768734E-2</v>
      </c>
      <c r="AO37">
        <v>0</v>
      </c>
      <c r="AP37">
        <v>0</v>
      </c>
      <c r="AQ37">
        <v>2.0040047643498227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82.560913170528082</v>
      </c>
      <c r="BA37">
        <v>4.2159723808452823</v>
      </c>
      <c r="BB37">
        <f t="shared" si="0"/>
        <v>96.644610892965332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1.8889905685745312</v>
      </c>
      <c r="M38">
        <v>2.3586105786485634</v>
      </c>
      <c r="N38">
        <v>2.4941569772187071</v>
      </c>
      <c r="O38">
        <v>2.7758435103238956</v>
      </c>
      <c r="P38">
        <v>0</v>
      </c>
      <c r="Q38">
        <v>0</v>
      </c>
      <c r="R38">
        <v>0</v>
      </c>
      <c r="S38">
        <v>0</v>
      </c>
      <c r="T38">
        <v>0.55877269881026925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9.348466812773952E-2</v>
      </c>
      <c r="AC38">
        <v>0</v>
      </c>
      <c r="AD38">
        <v>0.36337067501565434</v>
      </c>
      <c r="AE38">
        <v>0.77401067376330601</v>
      </c>
      <c r="AF38">
        <v>0.19069075370486327</v>
      </c>
      <c r="AG38">
        <v>1.21770094395742</v>
      </c>
      <c r="AH38">
        <v>1.4953066690670005</v>
      </c>
      <c r="AI38">
        <v>0</v>
      </c>
      <c r="AJ38">
        <v>0</v>
      </c>
      <c r="AK38">
        <v>1.2639239492798999</v>
      </c>
      <c r="AL38">
        <v>0</v>
      </c>
      <c r="AM38">
        <v>0</v>
      </c>
      <c r="AN38">
        <v>1.0434224587768734E-2</v>
      </c>
      <c r="AO38">
        <v>0</v>
      </c>
      <c r="AP38">
        <v>0</v>
      </c>
      <c r="AQ38">
        <v>2.0040047643498227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82.032873095387188</v>
      </c>
      <c r="BA38">
        <v>4.1600269045841261</v>
      </c>
      <c r="BB38">
        <f t="shared" si="0"/>
        <v>95.362147846232503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1.9203113465321489</v>
      </c>
      <c r="M39">
        <v>2.3586105786485634</v>
      </c>
      <c r="N39">
        <v>2.4941569772187071</v>
      </c>
      <c r="O39">
        <v>2.7758435103238956</v>
      </c>
      <c r="P39">
        <v>0</v>
      </c>
      <c r="Q39">
        <v>0</v>
      </c>
      <c r="R39">
        <v>0</v>
      </c>
      <c r="S39">
        <v>0</v>
      </c>
      <c r="T39">
        <v>0.55877269881026925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9.348466812773952E-2</v>
      </c>
      <c r="AC39">
        <v>0</v>
      </c>
      <c r="AD39">
        <v>0.18774152160300564</v>
      </c>
      <c r="AE39">
        <v>0.77401067376330601</v>
      </c>
      <c r="AF39">
        <v>0</v>
      </c>
      <c r="AG39">
        <v>1.21770094395742</v>
      </c>
      <c r="AH39">
        <v>0.99687110551033176</v>
      </c>
      <c r="AI39">
        <v>0</v>
      </c>
      <c r="AJ39">
        <v>0</v>
      </c>
      <c r="AK39">
        <v>1.2639239492798999</v>
      </c>
      <c r="AL39">
        <v>0</v>
      </c>
      <c r="AM39">
        <v>0</v>
      </c>
      <c r="AN39">
        <v>1.0434224587768734E-2</v>
      </c>
      <c r="AO39">
        <v>0</v>
      </c>
      <c r="AP39">
        <v>0</v>
      </c>
      <c r="AQ39">
        <v>2.0040047643498227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81.364889375913179</v>
      </c>
      <c r="BA39">
        <v>4.097267614954565</v>
      </c>
      <c r="BB39">
        <f t="shared" si="0"/>
        <v>93.923488723671497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1.9203084259975045</v>
      </c>
      <c r="M40">
        <v>2.3586105786485634</v>
      </c>
      <c r="N40">
        <v>2.4941569772187071</v>
      </c>
      <c r="O40">
        <v>2.7758435103238956</v>
      </c>
      <c r="P40">
        <v>0</v>
      </c>
      <c r="Q40">
        <v>0</v>
      </c>
      <c r="R40">
        <v>0</v>
      </c>
      <c r="S40">
        <v>0</v>
      </c>
      <c r="T40">
        <v>0.55877269881026925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9.348466812773952E-2</v>
      </c>
      <c r="AC40">
        <v>0</v>
      </c>
      <c r="AD40">
        <v>0</v>
      </c>
      <c r="AE40">
        <v>0.77401067376330601</v>
      </c>
      <c r="AF40">
        <v>0</v>
      </c>
      <c r="AG40">
        <v>1.21770094395742</v>
      </c>
      <c r="AH40">
        <v>0.49843556355666874</v>
      </c>
      <c r="AI40">
        <v>0</v>
      </c>
      <c r="AJ40">
        <v>0</v>
      </c>
      <c r="AK40">
        <v>1.2639239492798999</v>
      </c>
      <c r="AL40">
        <v>0</v>
      </c>
      <c r="AM40">
        <v>0</v>
      </c>
      <c r="AN40">
        <v>1.0434224587768734E-2</v>
      </c>
      <c r="AO40">
        <v>0</v>
      </c>
      <c r="AP40">
        <v>0</v>
      </c>
      <c r="AQ40">
        <v>2.0040047643498227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80.861994364433315</v>
      </c>
      <c r="BA40">
        <v>4.0475642801396887</v>
      </c>
      <c r="BB40">
        <f t="shared" si="0"/>
        <v>92.784117062915186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1.9933172957114562</v>
      </c>
      <c r="M41">
        <v>2.3586105786485634</v>
      </c>
      <c r="N41">
        <v>2.4941569772187071</v>
      </c>
      <c r="O41">
        <v>2.7758435103238956</v>
      </c>
      <c r="P41">
        <v>0</v>
      </c>
      <c r="Q41">
        <v>0</v>
      </c>
      <c r="R41">
        <v>0</v>
      </c>
      <c r="S41">
        <v>0</v>
      </c>
      <c r="T41">
        <v>0.55877269881026925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9.348466812773952E-2</v>
      </c>
      <c r="AC41">
        <v>0</v>
      </c>
      <c r="AD41">
        <v>0</v>
      </c>
      <c r="AE41">
        <v>0.77401067376330601</v>
      </c>
      <c r="AF41">
        <v>0</v>
      </c>
      <c r="AG41">
        <v>1.21770094395742</v>
      </c>
      <c r="AH41">
        <v>0.4439506878522228</v>
      </c>
      <c r="AI41">
        <v>0</v>
      </c>
      <c r="AJ41">
        <v>0</v>
      </c>
      <c r="AK41">
        <v>1.2639239492798999</v>
      </c>
      <c r="AL41">
        <v>0</v>
      </c>
      <c r="AM41">
        <v>0</v>
      </c>
      <c r="AN41">
        <v>1.0434224587768734E-2</v>
      </c>
      <c r="AO41">
        <v>0</v>
      </c>
      <c r="AP41">
        <v>0</v>
      </c>
      <c r="AQ41">
        <v>2.0040047643498227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80.3743581715717</v>
      </c>
      <c r="BA41">
        <v>4.0279553902276701</v>
      </c>
      <c r="BB41">
        <f t="shared" si="0"/>
        <v>92.334613753975091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2.003751226678558</v>
      </c>
      <c r="M42">
        <v>2.3586105786485634</v>
      </c>
      <c r="N42">
        <v>2.4941569772187071</v>
      </c>
      <c r="O42">
        <v>2.7758435103238956</v>
      </c>
      <c r="P42">
        <v>0</v>
      </c>
      <c r="Q42">
        <v>0</v>
      </c>
      <c r="R42">
        <v>0</v>
      </c>
      <c r="S42">
        <v>0</v>
      </c>
      <c r="T42">
        <v>0.55877269881026925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9.348466812773952E-2</v>
      </c>
      <c r="AC42">
        <v>0</v>
      </c>
      <c r="AD42">
        <v>0</v>
      </c>
      <c r="AE42">
        <v>0.52003842329367556</v>
      </c>
      <c r="AF42">
        <v>0</v>
      </c>
      <c r="AG42">
        <v>1.21770094395742</v>
      </c>
      <c r="AH42">
        <v>0.37332216687539133</v>
      </c>
      <c r="AI42">
        <v>0</v>
      </c>
      <c r="AJ42">
        <v>0</v>
      </c>
      <c r="AK42">
        <v>1.2639239492798999</v>
      </c>
      <c r="AL42">
        <v>0</v>
      </c>
      <c r="AM42">
        <v>0</v>
      </c>
      <c r="AN42">
        <v>1.0434224587768734E-2</v>
      </c>
      <c r="AO42">
        <v>0</v>
      </c>
      <c r="AP42">
        <v>0</v>
      </c>
      <c r="AQ42">
        <v>2.0040047643498227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80.304570027134204</v>
      </c>
      <c r="BA42">
        <v>4.0119060718581441</v>
      </c>
      <c r="BB42">
        <f t="shared" si="0"/>
        <v>91.966708087427762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2.003751226678558</v>
      </c>
      <c r="M43">
        <v>2.3586105786485634</v>
      </c>
      <c r="N43">
        <v>2.4941569772187071</v>
      </c>
      <c r="O43">
        <v>2.7758435103238956</v>
      </c>
      <c r="P43">
        <v>0</v>
      </c>
      <c r="Q43">
        <v>0</v>
      </c>
      <c r="R43">
        <v>0</v>
      </c>
      <c r="S43">
        <v>0</v>
      </c>
      <c r="T43">
        <v>0.55877269881026925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0.38700532498434559</v>
      </c>
      <c r="AF43">
        <v>0</v>
      </c>
      <c r="AG43">
        <v>1.21770094395742</v>
      </c>
      <c r="AH43">
        <v>0</v>
      </c>
      <c r="AI43">
        <v>0</v>
      </c>
      <c r="AJ43">
        <v>0</v>
      </c>
      <c r="AK43">
        <v>1.2639239492798999</v>
      </c>
      <c r="AL43">
        <v>0</v>
      </c>
      <c r="AM43">
        <v>0</v>
      </c>
      <c r="AN43">
        <v>1.0434224587768734E-2</v>
      </c>
      <c r="AO43">
        <v>0</v>
      </c>
      <c r="AP43">
        <v>0</v>
      </c>
      <c r="AQ43">
        <v>1.5030035812982674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77.654592986850346</v>
      </c>
      <c r="BA43">
        <v>3.8551218729102721</v>
      </c>
      <c r="BB43">
        <f t="shared" si="0"/>
        <v>88.37267412972777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2.003751226678558</v>
      </c>
      <c r="M44">
        <v>2.3586105786485634</v>
      </c>
      <c r="N44">
        <v>2.4941569772187071</v>
      </c>
      <c r="O44">
        <v>2.7758435103238956</v>
      </c>
      <c r="P44">
        <v>0</v>
      </c>
      <c r="Q44">
        <v>0</v>
      </c>
      <c r="R44">
        <v>0</v>
      </c>
      <c r="S44">
        <v>0</v>
      </c>
      <c r="T44">
        <v>0.55877269881026925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1.21770094395742</v>
      </c>
      <c r="AH44">
        <v>0</v>
      </c>
      <c r="AI44">
        <v>0</v>
      </c>
      <c r="AJ44">
        <v>0</v>
      </c>
      <c r="AK44">
        <v>1.2639239492798999</v>
      </c>
      <c r="AL44">
        <v>0</v>
      </c>
      <c r="AM44">
        <v>0</v>
      </c>
      <c r="AN44">
        <v>1.0434224587768734E-2</v>
      </c>
      <c r="AO44">
        <v>0</v>
      </c>
      <c r="AP44">
        <v>0</v>
      </c>
      <c r="AQ44">
        <v>0.98780395825506151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76.9866739720309</v>
      </c>
      <c r="BA44">
        <v>3.7894906912632602</v>
      </c>
      <c r="BB44">
        <f t="shared" si="0"/>
        <v>86.868181348527784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1.6385267695530203</v>
      </c>
      <c r="M45">
        <v>2.3586105786485634</v>
      </c>
      <c r="N45">
        <v>2.4941569772187071</v>
      </c>
      <c r="O45">
        <v>2.7758435103238956</v>
      </c>
      <c r="P45">
        <v>0</v>
      </c>
      <c r="Q45">
        <v>0</v>
      </c>
      <c r="R45">
        <v>0</v>
      </c>
      <c r="S45">
        <v>0</v>
      </c>
      <c r="T45">
        <v>0.55877269881026925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1.21770094395742</v>
      </c>
      <c r="AH45">
        <v>0</v>
      </c>
      <c r="AI45">
        <v>0</v>
      </c>
      <c r="AJ45">
        <v>0</v>
      </c>
      <c r="AK45">
        <v>1.2639239492798999</v>
      </c>
      <c r="AL45">
        <v>0</v>
      </c>
      <c r="AM45">
        <v>0</v>
      </c>
      <c r="AN45">
        <v>1.0434224587768734E-2</v>
      </c>
      <c r="AO45">
        <v>0</v>
      </c>
      <c r="AP45">
        <v>0</v>
      </c>
      <c r="AQ45">
        <v>0.46651932623669373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77.101472552703001</v>
      </c>
      <c r="BA45">
        <v>3.7572331920091466</v>
      </c>
      <c r="BB45">
        <f t="shared" si="0"/>
        <v>86.128728339310086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1.4193308168411336</v>
      </c>
      <c r="M46">
        <v>2.3586105786485634</v>
      </c>
      <c r="N46">
        <v>2.4941569772187071</v>
      </c>
      <c r="O46">
        <v>2.7758435103238956</v>
      </c>
      <c r="P46">
        <v>0</v>
      </c>
      <c r="Q46">
        <v>0</v>
      </c>
      <c r="R46">
        <v>0</v>
      </c>
      <c r="S46">
        <v>0</v>
      </c>
      <c r="T46">
        <v>0.55877269881026925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1.21770094395742</v>
      </c>
      <c r="AH46">
        <v>0</v>
      </c>
      <c r="AI46">
        <v>0</v>
      </c>
      <c r="AJ46">
        <v>0</v>
      </c>
      <c r="AK46">
        <v>1.2639239492798999</v>
      </c>
      <c r="AL46">
        <v>0</v>
      </c>
      <c r="AM46">
        <v>0</v>
      </c>
      <c r="AN46">
        <v>1.0434224587768734E-2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77.132781256522662</v>
      </c>
      <c r="BA46">
        <v>3.7298789971687558</v>
      </c>
      <c r="BB46">
        <f t="shared" si="0"/>
        <v>85.501675959021568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1.4193308168411336</v>
      </c>
      <c r="M47">
        <v>2.3586105786485634</v>
      </c>
      <c r="N47">
        <v>2.4941569772187071</v>
      </c>
      <c r="O47">
        <v>2.7758435103238956</v>
      </c>
      <c r="P47">
        <v>0</v>
      </c>
      <c r="Q47">
        <v>0</v>
      </c>
      <c r="R47">
        <v>0</v>
      </c>
      <c r="S47">
        <v>0</v>
      </c>
      <c r="T47">
        <v>0.55877269881026925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1.21770094395742</v>
      </c>
      <c r="AH47">
        <v>0</v>
      </c>
      <c r="AI47">
        <v>0</v>
      </c>
      <c r="AJ47">
        <v>0</v>
      </c>
      <c r="AK47">
        <v>1.2639239492798999</v>
      </c>
      <c r="AL47">
        <v>0</v>
      </c>
      <c r="AM47">
        <v>0</v>
      </c>
      <c r="AN47">
        <v>1.0434224587768734E-2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77.528697557921106</v>
      </c>
      <c r="BA47">
        <v>3.7464282985672117</v>
      </c>
      <c r="BB47">
        <f t="shared" si="0"/>
        <v>85.881042959021556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1.4193308168411336</v>
      </c>
      <c r="M48">
        <v>2.3586105786485634</v>
      </c>
      <c r="N48">
        <v>2.4941569772187071</v>
      </c>
      <c r="O48">
        <v>2.7758435103238956</v>
      </c>
      <c r="P48">
        <v>0</v>
      </c>
      <c r="Q48">
        <v>0</v>
      </c>
      <c r="R48">
        <v>0</v>
      </c>
      <c r="S48">
        <v>0</v>
      </c>
      <c r="T48">
        <v>0.55877269881026925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1.21770094395742</v>
      </c>
      <c r="AH48">
        <v>0</v>
      </c>
      <c r="AI48">
        <v>0</v>
      </c>
      <c r="AJ48">
        <v>0</v>
      </c>
      <c r="AK48">
        <v>1.2639239492798999</v>
      </c>
      <c r="AL48">
        <v>0</v>
      </c>
      <c r="AM48">
        <v>0</v>
      </c>
      <c r="AN48">
        <v>1.0434224587768734E-2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77.831348361511161</v>
      </c>
      <c r="BA48">
        <v>3.7590791021572745</v>
      </c>
      <c r="BB48">
        <f t="shared" si="0"/>
        <v>86.171042959021548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1.2419209144742442</v>
      </c>
      <c r="M49">
        <v>2.3586105786485634</v>
      </c>
      <c r="N49">
        <v>2.4941569772187071</v>
      </c>
      <c r="O49">
        <v>2.7758435103238956</v>
      </c>
      <c r="P49">
        <v>0</v>
      </c>
      <c r="Q49">
        <v>0</v>
      </c>
      <c r="R49">
        <v>0</v>
      </c>
      <c r="S49">
        <v>0</v>
      </c>
      <c r="T49">
        <v>0.55877269881026925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1.21770094395742</v>
      </c>
      <c r="AH49">
        <v>0</v>
      </c>
      <c r="AI49">
        <v>0</v>
      </c>
      <c r="AJ49">
        <v>0</v>
      </c>
      <c r="AK49">
        <v>1.2639239492798999</v>
      </c>
      <c r="AL49">
        <v>0</v>
      </c>
      <c r="AM49">
        <v>0</v>
      </c>
      <c r="AN49">
        <v>1.0434224587768734E-2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78.040073053642232</v>
      </c>
      <c r="BA49">
        <v>3.7603880603694071</v>
      </c>
      <c r="BB49">
        <f t="shared" si="0"/>
        <v>86.201048790573594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1.701092965634835</v>
      </c>
      <c r="M50">
        <v>2.3586105786485634</v>
      </c>
      <c r="N50">
        <v>2.4941569772187071</v>
      </c>
      <c r="O50">
        <v>2.7758435103238956</v>
      </c>
      <c r="P50">
        <v>0</v>
      </c>
      <c r="Q50">
        <v>0</v>
      </c>
      <c r="R50">
        <v>0</v>
      </c>
      <c r="S50">
        <v>0</v>
      </c>
      <c r="T50">
        <v>0.55877269881026925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1.21770094395742</v>
      </c>
      <c r="AH50">
        <v>0</v>
      </c>
      <c r="AI50">
        <v>0</v>
      </c>
      <c r="AJ50">
        <v>0</v>
      </c>
      <c r="AK50">
        <v>1.2639239492798999</v>
      </c>
      <c r="AL50">
        <v>0</v>
      </c>
      <c r="AM50">
        <v>0</v>
      </c>
      <c r="AN50">
        <v>1.0434224587768734E-2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78.081817992068466</v>
      </c>
      <c r="BA50">
        <v>3.7813263905341472</v>
      </c>
      <c r="BB50">
        <f t="shared" si="0"/>
        <v>86.681027449995682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1.4193413113196005</v>
      </c>
      <c r="M51">
        <v>2.3586105786485634</v>
      </c>
      <c r="N51">
        <v>2.4941569772187071</v>
      </c>
      <c r="O51">
        <v>2.7758435103238956</v>
      </c>
      <c r="P51">
        <v>0</v>
      </c>
      <c r="Q51">
        <v>0</v>
      </c>
      <c r="R51">
        <v>0</v>
      </c>
      <c r="S51">
        <v>0</v>
      </c>
      <c r="T51">
        <v>0.55877269881026925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0.19069075370486327</v>
      </c>
      <c r="AG51">
        <v>1.21770094395742</v>
      </c>
      <c r="AH51">
        <v>0</v>
      </c>
      <c r="AI51">
        <v>0</v>
      </c>
      <c r="AJ51">
        <v>0</v>
      </c>
      <c r="AK51">
        <v>1.2639239492798999</v>
      </c>
      <c r="AL51">
        <v>0</v>
      </c>
      <c r="AM51">
        <v>0</v>
      </c>
      <c r="AN51">
        <v>1.0434224587768734E-2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78.541012314756827</v>
      </c>
      <c r="BA51">
        <v>3.7967143675769974</v>
      </c>
      <c r="BB51">
        <f t="shared" si="0"/>
        <v>87.033772895030822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1.4193413113196005</v>
      </c>
      <c r="M52">
        <v>2.3586105786485634</v>
      </c>
      <c r="N52">
        <v>2.4941569772187071</v>
      </c>
      <c r="O52">
        <v>2.7758435103238956</v>
      </c>
      <c r="P52">
        <v>0</v>
      </c>
      <c r="Q52">
        <v>0</v>
      </c>
      <c r="R52">
        <v>0</v>
      </c>
      <c r="S52">
        <v>0</v>
      </c>
      <c r="T52">
        <v>0.55877269881026925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0.19069075370486327</v>
      </c>
      <c r="AG52">
        <v>1.21770094395742</v>
      </c>
      <c r="AH52">
        <v>0</v>
      </c>
      <c r="AI52">
        <v>0</v>
      </c>
      <c r="AJ52">
        <v>0</v>
      </c>
      <c r="AK52">
        <v>1.2639239492798999</v>
      </c>
      <c r="AL52">
        <v>0</v>
      </c>
      <c r="AM52">
        <v>0</v>
      </c>
      <c r="AN52">
        <v>1.0434224587768734E-2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78.415777499478182</v>
      </c>
      <c r="BA52">
        <v>3.7914795522983566</v>
      </c>
      <c r="BB52">
        <f t="shared" si="0"/>
        <v>86.913772895030817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1.4193413113196005</v>
      </c>
      <c r="M53">
        <v>2.3586105786485634</v>
      </c>
      <c r="N53">
        <v>2.4941569772187071</v>
      </c>
      <c r="O53">
        <v>2.7758435103238956</v>
      </c>
      <c r="P53">
        <v>0</v>
      </c>
      <c r="Q53">
        <v>0</v>
      </c>
      <c r="R53">
        <v>0</v>
      </c>
      <c r="S53">
        <v>0</v>
      </c>
      <c r="T53">
        <v>0.55877269881026925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0.19069075370486327</v>
      </c>
      <c r="AG53">
        <v>1.21770094395742</v>
      </c>
      <c r="AH53">
        <v>0</v>
      </c>
      <c r="AI53">
        <v>0</v>
      </c>
      <c r="AJ53">
        <v>0</v>
      </c>
      <c r="AK53">
        <v>1.2639239492798999</v>
      </c>
      <c r="AL53">
        <v>0</v>
      </c>
      <c r="AM53">
        <v>0</v>
      </c>
      <c r="AN53">
        <v>1.0434224587768734E-2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78.415777499478182</v>
      </c>
      <c r="BA53">
        <v>3.7914795522983566</v>
      </c>
      <c r="BB53">
        <f t="shared" si="0"/>
        <v>86.913772895030817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1.4193215796805259</v>
      </c>
      <c r="M54">
        <v>2.3586105786485634</v>
      </c>
      <c r="N54">
        <v>2.4941569772187071</v>
      </c>
      <c r="O54">
        <v>2.7758435103238956</v>
      </c>
      <c r="P54">
        <v>0</v>
      </c>
      <c r="Q54">
        <v>0</v>
      </c>
      <c r="R54">
        <v>0</v>
      </c>
      <c r="S54">
        <v>0</v>
      </c>
      <c r="T54">
        <v>0.55877269881026925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0.19069075370486327</v>
      </c>
      <c r="AG54">
        <v>1.21770094395742</v>
      </c>
      <c r="AH54">
        <v>0</v>
      </c>
      <c r="AI54">
        <v>0</v>
      </c>
      <c r="AJ54">
        <v>0</v>
      </c>
      <c r="AK54">
        <v>1.2639239492798999</v>
      </c>
      <c r="AL54">
        <v>0</v>
      </c>
      <c r="AM54">
        <v>0</v>
      </c>
      <c r="AN54">
        <v>1.0434224587768734E-2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78.363596326445418</v>
      </c>
      <c r="BA54">
        <v>3.7892975544830763</v>
      </c>
      <c r="BB54">
        <f t="shared" si="0"/>
        <v>86.863753988174253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1.4193101037756375</v>
      </c>
      <c r="M55">
        <v>2.3586105786485634</v>
      </c>
      <c r="N55">
        <v>2.4941569772187071</v>
      </c>
      <c r="O55">
        <v>2.7758435103238956</v>
      </c>
      <c r="P55">
        <v>0</v>
      </c>
      <c r="Q55">
        <v>0</v>
      </c>
      <c r="R55">
        <v>0</v>
      </c>
      <c r="S55">
        <v>0</v>
      </c>
      <c r="T55">
        <v>0.55877269881026925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0.19069075370486327</v>
      </c>
      <c r="AG55">
        <v>1.21770094395742</v>
      </c>
      <c r="AH55">
        <v>0</v>
      </c>
      <c r="AI55">
        <v>0</v>
      </c>
      <c r="AJ55">
        <v>0</v>
      </c>
      <c r="AK55">
        <v>1.2639239492798999</v>
      </c>
      <c r="AL55">
        <v>0</v>
      </c>
      <c r="AM55">
        <v>0</v>
      </c>
      <c r="AN55">
        <v>1.0434224587768734E-2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78.478394907117504</v>
      </c>
      <c r="BA55">
        <v>3.7940956554623395</v>
      </c>
      <c r="BB55">
        <f t="shared" si="0"/>
        <v>86.973742991962183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1.4193101037756375</v>
      </c>
      <c r="M56">
        <v>2.3586105786485634</v>
      </c>
      <c r="N56">
        <v>2.4941569772187071</v>
      </c>
      <c r="O56">
        <v>2.7758435103238956</v>
      </c>
      <c r="P56">
        <v>0</v>
      </c>
      <c r="Q56">
        <v>0</v>
      </c>
      <c r="R56">
        <v>0</v>
      </c>
      <c r="S56">
        <v>0</v>
      </c>
      <c r="T56">
        <v>0.55877269881026925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0.19069075370486327</v>
      </c>
      <c r="AG56">
        <v>1.21770094395742</v>
      </c>
      <c r="AH56">
        <v>0</v>
      </c>
      <c r="AI56">
        <v>0</v>
      </c>
      <c r="AJ56">
        <v>0</v>
      </c>
      <c r="AK56">
        <v>1.2639239492798999</v>
      </c>
      <c r="AL56">
        <v>0</v>
      </c>
      <c r="AM56">
        <v>0</v>
      </c>
      <c r="AN56">
        <v>1.0434224587768734E-2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78.478394907117504</v>
      </c>
      <c r="BA56">
        <v>3.7940956554623395</v>
      </c>
      <c r="BB56">
        <f t="shared" si="0"/>
        <v>86.973742991962183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1.4088408434280337</v>
      </c>
      <c r="M57">
        <v>2.3586105786485634</v>
      </c>
      <c r="N57">
        <v>2.4941569772187071</v>
      </c>
      <c r="O57">
        <v>2.7758435103238956</v>
      </c>
      <c r="P57">
        <v>0</v>
      </c>
      <c r="Q57">
        <v>0</v>
      </c>
      <c r="R57">
        <v>0</v>
      </c>
      <c r="S57">
        <v>0</v>
      </c>
      <c r="T57">
        <v>0.55877269881026925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0.19069075370486327</v>
      </c>
      <c r="AG57">
        <v>1.21770094395742</v>
      </c>
      <c r="AH57">
        <v>0</v>
      </c>
      <c r="AI57">
        <v>0</v>
      </c>
      <c r="AJ57">
        <v>0</v>
      </c>
      <c r="AK57">
        <v>1.2639239492798999</v>
      </c>
      <c r="AL57">
        <v>0</v>
      </c>
      <c r="AM57">
        <v>0</v>
      </c>
      <c r="AN57">
        <v>1.0434224587768734E-2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78.280106449592978</v>
      </c>
      <c r="BA57">
        <v>3.7853695828552807</v>
      </c>
      <c r="BB57">
        <f t="shared" si="0"/>
        <v>86.773711346697112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1.4088408434280337</v>
      </c>
      <c r="M58">
        <v>2.3586105786485634</v>
      </c>
      <c r="N58">
        <v>2.4941569772187071</v>
      </c>
      <c r="O58">
        <v>2.7758435103238956</v>
      </c>
      <c r="P58">
        <v>0</v>
      </c>
      <c r="Q58">
        <v>0</v>
      </c>
      <c r="R58">
        <v>0</v>
      </c>
      <c r="S58">
        <v>0</v>
      </c>
      <c r="T58">
        <v>0.55877269881026925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0.19069075370486327</v>
      </c>
      <c r="AG58">
        <v>1.21770094395742</v>
      </c>
      <c r="AH58">
        <v>0</v>
      </c>
      <c r="AI58">
        <v>0</v>
      </c>
      <c r="AJ58">
        <v>0</v>
      </c>
      <c r="AK58">
        <v>1.2639239492798999</v>
      </c>
      <c r="AL58">
        <v>0</v>
      </c>
      <c r="AM58">
        <v>0</v>
      </c>
      <c r="AN58">
        <v>1.0434224587768734E-2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78.280106449592978</v>
      </c>
      <c r="BA58">
        <v>3.7853695828552807</v>
      </c>
      <c r="BB58">
        <f t="shared" si="0"/>
        <v>86.773711346697112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1.4193077132302612</v>
      </c>
      <c r="M59">
        <v>2.3586105786485634</v>
      </c>
      <c r="N59">
        <v>2.4941569772187071</v>
      </c>
      <c r="O59">
        <v>2.7758435103238956</v>
      </c>
      <c r="P59">
        <v>0</v>
      </c>
      <c r="Q59">
        <v>0</v>
      </c>
      <c r="R59">
        <v>0</v>
      </c>
      <c r="S59">
        <v>0</v>
      </c>
      <c r="T59">
        <v>0.55877269881026925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0.19069075370486327</v>
      </c>
      <c r="AG59">
        <v>1.21770094395742</v>
      </c>
      <c r="AH59">
        <v>0</v>
      </c>
      <c r="AI59">
        <v>0</v>
      </c>
      <c r="AJ59">
        <v>0</v>
      </c>
      <c r="AK59">
        <v>1.2639239492798999</v>
      </c>
      <c r="AL59">
        <v>0</v>
      </c>
      <c r="AM59">
        <v>0</v>
      </c>
      <c r="AN59">
        <v>1.0434224587768734E-2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78.280106449592978</v>
      </c>
      <c r="BA59">
        <v>3.7858070980130138</v>
      </c>
      <c r="BB59">
        <f t="shared" si="0"/>
        <v>86.783740701341614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1.4193077132302612</v>
      </c>
      <c r="M60">
        <v>2.3586105786485634</v>
      </c>
      <c r="N60">
        <v>2.4941569772187071</v>
      </c>
      <c r="O60">
        <v>2.7758435103238956</v>
      </c>
      <c r="P60">
        <v>0</v>
      </c>
      <c r="Q60">
        <v>0</v>
      </c>
      <c r="R60">
        <v>0</v>
      </c>
      <c r="S60">
        <v>0</v>
      </c>
      <c r="T60">
        <v>0.55877269881026925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0.19069075370486327</v>
      </c>
      <c r="AG60">
        <v>1.21770094395742</v>
      </c>
      <c r="AH60">
        <v>0</v>
      </c>
      <c r="AI60">
        <v>0</v>
      </c>
      <c r="AJ60">
        <v>0</v>
      </c>
      <c r="AK60">
        <v>1.2639239492798999</v>
      </c>
      <c r="AL60">
        <v>0</v>
      </c>
      <c r="AM60">
        <v>0</v>
      </c>
      <c r="AN60">
        <v>1.0434224587768734E-2</v>
      </c>
      <c r="AO60">
        <v>0</v>
      </c>
      <c r="AP60">
        <v>0</v>
      </c>
      <c r="AQ60">
        <v>0.50100118305155505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78.280106449592978</v>
      </c>
      <c r="BA60">
        <v>3.8067489474645688</v>
      </c>
      <c r="BB60">
        <f t="shared" si="0"/>
        <v>87.26380003494161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1.4193077132302612</v>
      </c>
      <c r="M61">
        <v>2.3586105786485634</v>
      </c>
      <c r="N61">
        <v>2.4941569772187071</v>
      </c>
      <c r="O61">
        <v>2.7758435103238956</v>
      </c>
      <c r="P61">
        <v>0</v>
      </c>
      <c r="Q61">
        <v>0</v>
      </c>
      <c r="R61">
        <v>0</v>
      </c>
      <c r="S61">
        <v>0</v>
      </c>
      <c r="T61">
        <v>0.55877269881026925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0.19069075370486327</v>
      </c>
      <c r="AG61">
        <v>1.21770094395742</v>
      </c>
      <c r="AH61">
        <v>0</v>
      </c>
      <c r="AI61">
        <v>0</v>
      </c>
      <c r="AJ61">
        <v>0</v>
      </c>
      <c r="AK61">
        <v>1.2639239492798999</v>
      </c>
      <c r="AL61">
        <v>0</v>
      </c>
      <c r="AM61">
        <v>0</v>
      </c>
      <c r="AN61">
        <v>1.0434224587768734E-2</v>
      </c>
      <c r="AO61">
        <v>0</v>
      </c>
      <c r="AP61">
        <v>0</v>
      </c>
      <c r="AQ61">
        <v>1.0020023661031101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78.217489041953655</v>
      </c>
      <c r="BA61">
        <v>3.8250733892768034</v>
      </c>
      <c r="BB61">
        <f t="shared" si="0"/>
        <v>87.683859368541604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1.4193077132302612</v>
      </c>
      <c r="M62">
        <v>2.3586105786485634</v>
      </c>
      <c r="N62">
        <v>2.4941569772187071</v>
      </c>
      <c r="O62">
        <v>2.7758435103238956</v>
      </c>
      <c r="P62">
        <v>0</v>
      </c>
      <c r="Q62">
        <v>0</v>
      </c>
      <c r="R62">
        <v>0</v>
      </c>
      <c r="S62">
        <v>0</v>
      </c>
      <c r="T62">
        <v>0.55877269881026925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0.19069075370486327</v>
      </c>
      <c r="AG62">
        <v>1.21770094395742</v>
      </c>
      <c r="AH62">
        <v>0</v>
      </c>
      <c r="AI62">
        <v>0</v>
      </c>
      <c r="AJ62">
        <v>0</v>
      </c>
      <c r="AK62">
        <v>1.2639239492798999</v>
      </c>
      <c r="AL62">
        <v>0</v>
      </c>
      <c r="AM62">
        <v>0</v>
      </c>
      <c r="AN62">
        <v>1.0434224587768734E-2</v>
      </c>
      <c r="AO62">
        <v>0</v>
      </c>
      <c r="AP62">
        <v>0</v>
      </c>
      <c r="AQ62">
        <v>1.5030035812982674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77.628243581715708</v>
      </c>
      <c r="BA62">
        <v>3.821384779834017</v>
      </c>
      <c r="BB62">
        <f t="shared" si="0"/>
        <v>87.599303732941607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1.4193077132302612</v>
      </c>
      <c r="M63">
        <v>2.3586105786485634</v>
      </c>
      <c r="N63">
        <v>2.4941569772187071</v>
      </c>
      <c r="O63">
        <v>2.7758435103238956</v>
      </c>
      <c r="P63">
        <v>0</v>
      </c>
      <c r="Q63">
        <v>0</v>
      </c>
      <c r="R63">
        <v>0</v>
      </c>
      <c r="S63">
        <v>0</v>
      </c>
      <c r="T63">
        <v>0.55877269881026925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0.38138152922145685</v>
      </c>
      <c r="AG63">
        <v>1.21770094395742</v>
      </c>
      <c r="AH63">
        <v>0</v>
      </c>
      <c r="AI63">
        <v>0</v>
      </c>
      <c r="AJ63">
        <v>0</v>
      </c>
      <c r="AK63">
        <v>1.2639239492798999</v>
      </c>
      <c r="AL63">
        <v>0</v>
      </c>
      <c r="AM63">
        <v>0</v>
      </c>
      <c r="AN63">
        <v>1.0434224587768734E-2</v>
      </c>
      <c r="AO63">
        <v>0</v>
      </c>
      <c r="AP63">
        <v>0</v>
      </c>
      <c r="AQ63">
        <v>2.0040047643498227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77.337387810477978</v>
      </c>
      <c r="BA63">
        <v>3.8381397324644273</v>
      </c>
      <c r="BB63">
        <f t="shared" si="0"/>
        <v>87.983384967641612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1.4193077132302612</v>
      </c>
      <c r="M64">
        <v>2.3586105786485634</v>
      </c>
      <c r="N64">
        <v>2.4941569772187071</v>
      </c>
      <c r="O64">
        <v>2.7758435103238956</v>
      </c>
      <c r="P64">
        <v>0</v>
      </c>
      <c r="Q64">
        <v>0</v>
      </c>
      <c r="R64">
        <v>0</v>
      </c>
      <c r="S64">
        <v>0</v>
      </c>
      <c r="T64">
        <v>0.55877269881026925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0.38138152922145685</v>
      </c>
      <c r="AG64">
        <v>1.21770094395742</v>
      </c>
      <c r="AH64">
        <v>0</v>
      </c>
      <c r="AI64">
        <v>0</v>
      </c>
      <c r="AJ64">
        <v>0</v>
      </c>
      <c r="AK64">
        <v>1.2639239492798999</v>
      </c>
      <c r="AL64">
        <v>0</v>
      </c>
      <c r="AM64">
        <v>0</v>
      </c>
      <c r="AN64">
        <v>1.0434224587768734E-2</v>
      </c>
      <c r="AO64">
        <v>0</v>
      </c>
      <c r="AP64">
        <v>0</v>
      </c>
      <c r="AQ64">
        <v>2.0040047643498227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77.347824045084522</v>
      </c>
      <c r="BA64">
        <v>3.8385759670709807</v>
      </c>
      <c r="BB64">
        <f t="shared" si="0"/>
        <v>87.993384967641603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1.4193077132302612</v>
      </c>
      <c r="M65">
        <v>2.3586105786485634</v>
      </c>
      <c r="N65">
        <v>2.4941569772187071</v>
      </c>
      <c r="O65">
        <v>2.7758435103238956</v>
      </c>
      <c r="P65">
        <v>0</v>
      </c>
      <c r="Q65">
        <v>0</v>
      </c>
      <c r="R65">
        <v>0</v>
      </c>
      <c r="S65">
        <v>0</v>
      </c>
      <c r="T65">
        <v>0.55877269881026925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0.38138152922145685</v>
      </c>
      <c r="AG65">
        <v>1.21770094395742</v>
      </c>
      <c r="AH65">
        <v>0</v>
      </c>
      <c r="AI65">
        <v>0</v>
      </c>
      <c r="AJ65">
        <v>0</v>
      </c>
      <c r="AK65">
        <v>1.2639239492798999</v>
      </c>
      <c r="AL65">
        <v>0</v>
      </c>
      <c r="AM65">
        <v>0</v>
      </c>
      <c r="AN65">
        <v>1.0434224587768734E-2</v>
      </c>
      <c r="AO65">
        <v>0</v>
      </c>
      <c r="AP65">
        <v>0</v>
      </c>
      <c r="AQ65">
        <v>2.0040047643498227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77.389568983510742</v>
      </c>
      <c r="BA65">
        <v>3.8403209054971943</v>
      </c>
      <c r="BB65">
        <f t="shared" si="0"/>
        <v>88.033384967641609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1.4193077132302612</v>
      </c>
      <c r="M66">
        <v>2.3586105786485634</v>
      </c>
      <c r="N66">
        <v>2.4941569772187071</v>
      </c>
      <c r="O66">
        <v>2.7758435103238956</v>
      </c>
      <c r="P66">
        <v>0</v>
      </c>
      <c r="Q66">
        <v>0</v>
      </c>
      <c r="R66">
        <v>0</v>
      </c>
      <c r="S66">
        <v>0</v>
      </c>
      <c r="T66">
        <v>0.55877269881026925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0.38138152922145685</v>
      </c>
      <c r="AG66">
        <v>1.21770094395742</v>
      </c>
      <c r="AH66">
        <v>0</v>
      </c>
      <c r="AI66">
        <v>0</v>
      </c>
      <c r="AJ66">
        <v>0</v>
      </c>
      <c r="AK66">
        <v>1.2639239492798999</v>
      </c>
      <c r="AL66">
        <v>0</v>
      </c>
      <c r="AM66">
        <v>0</v>
      </c>
      <c r="AN66">
        <v>1.0434224587768734E-2</v>
      </c>
      <c r="AO66">
        <v>0</v>
      </c>
      <c r="AP66">
        <v>0</v>
      </c>
      <c r="AQ66">
        <v>2.0040047643498227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77.368696514297625</v>
      </c>
      <c r="BA66">
        <v>3.8394484362840875</v>
      </c>
      <c r="BB66">
        <f t="shared" si="0"/>
        <v>88.013384967641599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1.4193138774343506</v>
      </c>
      <c r="M67">
        <v>2.3586105786485634</v>
      </c>
      <c r="N67">
        <v>2.4941569772187071</v>
      </c>
      <c r="O67">
        <v>2.7758435103238956</v>
      </c>
      <c r="P67">
        <v>0</v>
      </c>
      <c r="Q67">
        <v>0</v>
      </c>
      <c r="R67">
        <v>0</v>
      </c>
      <c r="S67">
        <v>0</v>
      </c>
      <c r="T67">
        <v>0.55877269881026925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0.57207228292632006</v>
      </c>
      <c r="AG67">
        <v>1.21770094395742</v>
      </c>
      <c r="AH67">
        <v>6.0538729179711946E-2</v>
      </c>
      <c r="AI67">
        <v>0</v>
      </c>
      <c r="AJ67">
        <v>0</v>
      </c>
      <c r="AK67">
        <v>1.2639239492798999</v>
      </c>
      <c r="AL67">
        <v>0</v>
      </c>
      <c r="AM67">
        <v>0</v>
      </c>
      <c r="AN67">
        <v>1.0434224587768734E-2</v>
      </c>
      <c r="AO67">
        <v>0</v>
      </c>
      <c r="AP67">
        <v>0</v>
      </c>
      <c r="AQ67">
        <v>2.0040047643498227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77.411920267167602</v>
      </c>
      <c r="BA67">
        <v>3.8517568392023609</v>
      </c>
      <c r="BB67">
        <f t="shared" si="0"/>
        <v>88.29553596468196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1.4193400291384335</v>
      </c>
      <c r="M68">
        <v>2.3586105786485634</v>
      </c>
      <c r="N68">
        <v>2.4941569772187071</v>
      </c>
      <c r="O68">
        <v>2.7758435103238956</v>
      </c>
      <c r="P68">
        <v>0</v>
      </c>
      <c r="Q68">
        <v>0</v>
      </c>
      <c r="R68">
        <v>0</v>
      </c>
      <c r="S68">
        <v>0</v>
      </c>
      <c r="T68">
        <v>0.55877269881026925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0.19682579774577333</v>
      </c>
      <c r="AE68">
        <v>0</v>
      </c>
      <c r="AF68">
        <v>0.57207228292632006</v>
      </c>
      <c r="AG68">
        <v>1.21770094395742</v>
      </c>
      <c r="AH68">
        <v>0.42377112586098931</v>
      </c>
      <c r="AI68">
        <v>0</v>
      </c>
      <c r="AJ68">
        <v>0</v>
      </c>
      <c r="AK68">
        <v>1.2639239492798999</v>
      </c>
      <c r="AL68">
        <v>0</v>
      </c>
      <c r="AM68">
        <v>0</v>
      </c>
      <c r="AN68">
        <v>1.0434224587768734E-2</v>
      </c>
      <c r="AO68">
        <v>0</v>
      </c>
      <c r="AP68">
        <v>0</v>
      </c>
      <c r="AQ68">
        <v>2.0040047643498227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77.554407221874342</v>
      </c>
      <c r="BA68">
        <v>3.8811243195773777</v>
      </c>
      <c r="BB68">
        <f t="shared" ref="BB68:BB99" si="1">SUM(B68:AZ68)-BA68</f>
        <v>88.96873978514482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1.4193151188481055</v>
      </c>
      <c r="M69">
        <v>2.3586105786485634</v>
      </c>
      <c r="N69">
        <v>2.4941569772187071</v>
      </c>
      <c r="O69">
        <v>2.7758435103238956</v>
      </c>
      <c r="P69">
        <v>0</v>
      </c>
      <c r="Q69">
        <v>0</v>
      </c>
      <c r="R69">
        <v>0</v>
      </c>
      <c r="S69">
        <v>0</v>
      </c>
      <c r="T69">
        <v>0.55877269881026925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9.348466812773952E-2</v>
      </c>
      <c r="AC69">
        <v>0</v>
      </c>
      <c r="AD69">
        <v>0.19682579774577333</v>
      </c>
      <c r="AE69">
        <v>0</v>
      </c>
      <c r="AF69">
        <v>0.57207228292632006</v>
      </c>
      <c r="AG69">
        <v>1.21770094395742</v>
      </c>
      <c r="AH69">
        <v>0.99687110551033176</v>
      </c>
      <c r="AI69">
        <v>0</v>
      </c>
      <c r="AJ69">
        <v>0</v>
      </c>
      <c r="AK69">
        <v>1.2639239492798999</v>
      </c>
      <c r="AL69">
        <v>0</v>
      </c>
      <c r="AM69">
        <v>0</v>
      </c>
      <c r="AN69">
        <v>1.0434224587768734E-2</v>
      </c>
      <c r="AO69">
        <v>0</v>
      </c>
      <c r="AP69">
        <v>0</v>
      </c>
      <c r="AQ69">
        <v>2.0040047643498227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77.879484450010438</v>
      </c>
      <c r="BA69">
        <v>3.922574744740424</v>
      </c>
      <c r="BB69">
        <f t="shared" si="1"/>
        <v>89.91892632560463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1.4193233974618582</v>
      </c>
      <c r="M70">
        <v>2.3586105786485634</v>
      </c>
      <c r="N70">
        <v>2.4941569772187071</v>
      </c>
      <c r="O70">
        <v>2.7758435103238956</v>
      </c>
      <c r="P70">
        <v>0</v>
      </c>
      <c r="Q70">
        <v>0</v>
      </c>
      <c r="R70">
        <v>0</v>
      </c>
      <c r="S70">
        <v>0</v>
      </c>
      <c r="T70">
        <v>0.55877269881026925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0.36645990920475896</v>
      </c>
      <c r="AC70">
        <v>0</v>
      </c>
      <c r="AD70">
        <v>0.20893814276768941</v>
      </c>
      <c r="AE70">
        <v>0.38700532498434559</v>
      </c>
      <c r="AF70">
        <v>0.57207228292632006</v>
      </c>
      <c r="AG70">
        <v>1.21770094395742</v>
      </c>
      <c r="AH70">
        <v>1.3116725015654349</v>
      </c>
      <c r="AI70">
        <v>0</v>
      </c>
      <c r="AJ70">
        <v>0</v>
      </c>
      <c r="AK70">
        <v>1.2639239492798999</v>
      </c>
      <c r="AL70">
        <v>0</v>
      </c>
      <c r="AM70">
        <v>0</v>
      </c>
      <c r="AN70">
        <v>1.0434224587768734E-2</v>
      </c>
      <c r="AO70">
        <v>0</v>
      </c>
      <c r="AP70">
        <v>0</v>
      </c>
      <c r="AQ70">
        <v>2.0040047643498227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78.044159883114162</v>
      </c>
      <c r="BA70">
        <v>3.9707107059285871</v>
      </c>
      <c r="BB70">
        <f t="shared" si="1"/>
        <v>91.022368383272337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1.4193140921404204</v>
      </c>
      <c r="M71">
        <v>2.3586105786485634</v>
      </c>
      <c r="N71">
        <v>2.4941569772187071</v>
      </c>
      <c r="O71">
        <v>2.7758435103238956</v>
      </c>
      <c r="P71">
        <v>0</v>
      </c>
      <c r="Q71">
        <v>0</v>
      </c>
      <c r="R71">
        <v>0</v>
      </c>
      <c r="S71">
        <v>0</v>
      </c>
      <c r="T71">
        <v>0.55877269881026925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0.36645990920475896</v>
      </c>
      <c r="AC71">
        <v>0</v>
      </c>
      <c r="AD71">
        <v>0.41787628553537881</v>
      </c>
      <c r="AE71">
        <v>0.77401067376330601</v>
      </c>
      <c r="AF71">
        <v>0.57207228292632006</v>
      </c>
      <c r="AG71">
        <v>1.21770094395742</v>
      </c>
      <c r="AH71">
        <v>1.4953066690670005</v>
      </c>
      <c r="AI71">
        <v>0</v>
      </c>
      <c r="AJ71">
        <v>0</v>
      </c>
      <c r="AK71">
        <v>1.2639239492798999</v>
      </c>
      <c r="AL71">
        <v>0</v>
      </c>
      <c r="AM71">
        <v>6.2469395533291588E-2</v>
      </c>
      <c r="AN71">
        <v>1.0434224587768734E-2</v>
      </c>
      <c r="AO71">
        <v>0</v>
      </c>
      <c r="AP71">
        <v>0</v>
      </c>
      <c r="AQ71">
        <v>2.0040047643498227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78.003410561469437</v>
      </c>
      <c r="BA71">
        <v>4.0042045622029185</v>
      </c>
      <c r="BB71">
        <f t="shared" si="1"/>
        <v>91.790162954613351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1.4193142017080969</v>
      </c>
      <c r="M72">
        <v>2.3586105786485634</v>
      </c>
      <c r="N72">
        <v>2.4941569772187071</v>
      </c>
      <c r="O72">
        <v>2.7758435103238956</v>
      </c>
      <c r="P72">
        <v>0</v>
      </c>
      <c r="Q72">
        <v>0</v>
      </c>
      <c r="R72">
        <v>0</v>
      </c>
      <c r="S72">
        <v>0</v>
      </c>
      <c r="T72">
        <v>0.55877269881026925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0.36645990920475896</v>
      </c>
      <c r="AC72">
        <v>0</v>
      </c>
      <c r="AD72">
        <v>0.62681442830306833</v>
      </c>
      <c r="AE72">
        <v>0.77401067376330601</v>
      </c>
      <c r="AF72">
        <v>0.57207228292632006</v>
      </c>
      <c r="AG72">
        <v>1.21770094395742</v>
      </c>
      <c r="AH72">
        <v>1.9937422110206635</v>
      </c>
      <c r="AI72">
        <v>9.0811546649968683E-2</v>
      </c>
      <c r="AJ72">
        <v>0</v>
      </c>
      <c r="AK72">
        <v>1.2639239492798999</v>
      </c>
      <c r="AL72">
        <v>0</v>
      </c>
      <c r="AM72">
        <v>0.11556837226048841</v>
      </c>
      <c r="AN72">
        <v>1.0434224587768734E-2</v>
      </c>
      <c r="AO72">
        <v>0</v>
      </c>
      <c r="AP72">
        <v>0</v>
      </c>
      <c r="AQ72">
        <v>2.0040047643498227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79.134453141306594</v>
      </c>
      <c r="BA72">
        <v>4.0870658265185504</v>
      </c>
      <c r="BB72">
        <f t="shared" si="1"/>
        <v>93.689628587801053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1.4193399442254977</v>
      </c>
      <c r="M73">
        <v>2.3586105786485634</v>
      </c>
      <c r="N73">
        <v>2.4941569772187071</v>
      </c>
      <c r="O73">
        <v>2.7758435103238956</v>
      </c>
      <c r="P73">
        <v>0</v>
      </c>
      <c r="Q73">
        <v>0</v>
      </c>
      <c r="R73">
        <v>0</v>
      </c>
      <c r="S73">
        <v>0</v>
      </c>
      <c r="T73">
        <v>0.55877269881026925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0.73890281778334377</v>
      </c>
      <c r="AC73">
        <v>0</v>
      </c>
      <c r="AD73">
        <v>0.62681442830306833</v>
      </c>
      <c r="AE73">
        <v>1.164039485284909</v>
      </c>
      <c r="AF73">
        <v>0.64199222740555206</v>
      </c>
      <c r="AG73">
        <v>1.21770094395742</v>
      </c>
      <c r="AH73">
        <v>2.4921777745773324</v>
      </c>
      <c r="AI73">
        <v>0.39351667814652469</v>
      </c>
      <c r="AJ73">
        <v>0</v>
      </c>
      <c r="AK73">
        <v>1.2639239492798999</v>
      </c>
      <c r="AL73">
        <v>0</v>
      </c>
      <c r="AM73">
        <v>0.21864286067626801</v>
      </c>
      <c r="AN73">
        <v>1.0434224587768734E-2</v>
      </c>
      <c r="AO73">
        <v>0</v>
      </c>
      <c r="AP73">
        <v>0</v>
      </c>
      <c r="AQ73">
        <v>2.0040047643498227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80.26393028595281</v>
      </c>
      <c r="BA73">
        <v>4.2068692134504122</v>
      </c>
      <c r="BB73">
        <f t="shared" si="1"/>
        <v>96.435934936081239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1.4193294155997014</v>
      </c>
      <c r="M74">
        <v>2.3586105786485634</v>
      </c>
      <c r="N74">
        <v>2.4941569772187071</v>
      </c>
      <c r="O74">
        <v>2.7758435103238956</v>
      </c>
      <c r="P74">
        <v>0</v>
      </c>
      <c r="Q74">
        <v>0</v>
      </c>
      <c r="R74">
        <v>0</v>
      </c>
      <c r="S74">
        <v>0</v>
      </c>
      <c r="T74">
        <v>0.55877269881026925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0.73890281778334377</v>
      </c>
      <c r="AC74">
        <v>0</v>
      </c>
      <c r="AD74">
        <v>0.62681442830306833</v>
      </c>
      <c r="AE74">
        <v>1.1650069981214777</v>
      </c>
      <c r="AF74">
        <v>0.64199222740555206</v>
      </c>
      <c r="AG74">
        <v>1.21770094395742</v>
      </c>
      <c r="AH74">
        <v>2.4921777745773324</v>
      </c>
      <c r="AI74">
        <v>0.39351667814652469</v>
      </c>
      <c r="AJ74">
        <v>0</v>
      </c>
      <c r="AK74">
        <v>1.2639239492798999</v>
      </c>
      <c r="AL74">
        <v>0</v>
      </c>
      <c r="AM74">
        <v>0.37106817251095808</v>
      </c>
      <c r="AN74">
        <v>1.0434224587768734E-2</v>
      </c>
      <c r="AO74">
        <v>0</v>
      </c>
      <c r="AP74">
        <v>0</v>
      </c>
      <c r="AQ74">
        <v>2.0040047643498227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79.24117929451053</v>
      </c>
      <c r="BA74">
        <v>4.1705296019828362</v>
      </c>
      <c r="BB74">
        <f t="shared" si="1"/>
        <v>95.602905852152006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1.4193243289528858</v>
      </c>
      <c r="M75">
        <v>2.3586105786485634</v>
      </c>
      <c r="N75">
        <v>2.4941569772187071</v>
      </c>
      <c r="O75">
        <v>2.7758435103238956</v>
      </c>
      <c r="P75">
        <v>0</v>
      </c>
      <c r="Q75">
        <v>0</v>
      </c>
      <c r="R75">
        <v>0</v>
      </c>
      <c r="S75">
        <v>0</v>
      </c>
      <c r="T75">
        <v>0.55877269881026925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0.73890281778334377</v>
      </c>
      <c r="AC75">
        <v>0</v>
      </c>
      <c r="AD75">
        <v>0.62681442830306833</v>
      </c>
      <c r="AE75">
        <v>1.1650069981214777</v>
      </c>
      <c r="AF75">
        <v>0.64199222740555206</v>
      </c>
      <c r="AG75">
        <v>1.21770094395742</v>
      </c>
      <c r="AH75">
        <v>2.4921777745773324</v>
      </c>
      <c r="AI75">
        <v>0.39351667814652469</v>
      </c>
      <c r="AJ75">
        <v>0</v>
      </c>
      <c r="AK75">
        <v>1.2639239492798999</v>
      </c>
      <c r="AL75">
        <v>0</v>
      </c>
      <c r="AM75">
        <v>0.37106817251095808</v>
      </c>
      <c r="AN75">
        <v>1.0434224587768734E-2</v>
      </c>
      <c r="AO75">
        <v>0</v>
      </c>
      <c r="AP75">
        <v>0</v>
      </c>
      <c r="AQ75">
        <v>2.0040047643498227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79.345541640576073</v>
      </c>
      <c r="BA75">
        <v>4.1748917354265336</v>
      </c>
      <c r="BB75">
        <f t="shared" si="1"/>
        <v>95.702900978127033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1.419322360949018</v>
      </c>
      <c r="M76">
        <v>2.3586105786485634</v>
      </c>
      <c r="N76">
        <v>2.4941569772187071</v>
      </c>
      <c r="O76">
        <v>2.7758435103238956</v>
      </c>
      <c r="P76">
        <v>0</v>
      </c>
      <c r="Q76">
        <v>0</v>
      </c>
      <c r="R76">
        <v>0</v>
      </c>
      <c r="S76">
        <v>0</v>
      </c>
      <c r="T76">
        <v>0.55877269881026925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0.73890281778334377</v>
      </c>
      <c r="AC76">
        <v>0</v>
      </c>
      <c r="AD76">
        <v>0.62681442830306833</v>
      </c>
      <c r="AE76">
        <v>1.1650069981214777</v>
      </c>
      <c r="AF76">
        <v>0.64199222740555206</v>
      </c>
      <c r="AG76">
        <v>1.21770094395742</v>
      </c>
      <c r="AH76">
        <v>2.4921777745773324</v>
      </c>
      <c r="AI76">
        <v>0.39351667814652469</v>
      </c>
      <c r="AJ76">
        <v>0</v>
      </c>
      <c r="AK76">
        <v>1.2639239492798999</v>
      </c>
      <c r="AL76">
        <v>0</v>
      </c>
      <c r="AM76">
        <v>0.37106817251095808</v>
      </c>
      <c r="AN76">
        <v>1.0434224587768734E-2</v>
      </c>
      <c r="AO76">
        <v>0</v>
      </c>
      <c r="AP76">
        <v>0</v>
      </c>
      <c r="AQ76">
        <v>2.0040047643498227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79.408159048215396</v>
      </c>
      <c r="BA76">
        <v>4.1775090608032928</v>
      </c>
      <c r="BB76">
        <f t="shared" si="1"/>
        <v>95.762899092385737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1.4193397010313995</v>
      </c>
      <c r="M77">
        <v>2.3586105786485634</v>
      </c>
      <c r="N77">
        <v>2.4941569772187071</v>
      </c>
      <c r="O77">
        <v>2.7758435103238956</v>
      </c>
      <c r="P77">
        <v>0</v>
      </c>
      <c r="Q77">
        <v>0</v>
      </c>
      <c r="R77">
        <v>0</v>
      </c>
      <c r="S77">
        <v>0</v>
      </c>
      <c r="T77">
        <v>0.55877269881026925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0.73890281778334377</v>
      </c>
      <c r="AC77">
        <v>0</v>
      </c>
      <c r="AD77">
        <v>0.62681442830306833</v>
      </c>
      <c r="AE77">
        <v>1.1650069981214777</v>
      </c>
      <c r="AF77">
        <v>0.64199222740555206</v>
      </c>
      <c r="AG77">
        <v>1.21770094395742</v>
      </c>
      <c r="AH77">
        <v>2.4921777745773324</v>
      </c>
      <c r="AI77">
        <v>0.39351667814652469</v>
      </c>
      <c r="AJ77">
        <v>0</v>
      </c>
      <c r="AK77">
        <v>1.2639239492798999</v>
      </c>
      <c r="AL77">
        <v>0</v>
      </c>
      <c r="AM77">
        <v>0.37106817251095808</v>
      </c>
      <c r="AN77">
        <v>1.0434224587768734E-2</v>
      </c>
      <c r="AO77">
        <v>0</v>
      </c>
      <c r="AP77">
        <v>0</v>
      </c>
      <c r="AQ77">
        <v>2.0040047643498227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79.773427259444787</v>
      </c>
      <c r="BA77">
        <v>4.1927779968481333</v>
      </c>
      <c r="BB77">
        <f t="shared" si="1"/>
        <v>96.112915707652661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1.4193217438942423</v>
      </c>
      <c r="M78">
        <v>2.3586105786485634</v>
      </c>
      <c r="N78">
        <v>2.4941569772187071</v>
      </c>
      <c r="O78">
        <v>2.7758435103238956</v>
      </c>
      <c r="P78">
        <v>0</v>
      </c>
      <c r="Q78">
        <v>0</v>
      </c>
      <c r="R78">
        <v>0</v>
      </c>
      <c r="S78">
        <v>0</v>
      </c>
      <c r="T78">
        <v>0.55877269881026925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0.73890281778334377</v>
      </c>
      <c r="AC78">
        <v>0</v>
      </c>
      <c r="AD78">
        <v>0.62681442830306833</v>
      </c>
      <c r="AE78">
        <v>1.1650069981214777</v>
      </c>
      <c r="AF78">
        <v>0.64199222740555206</v>
      </c>
      <c r="AG78">
        <v>1.21770094395742</v>
      </c>
      <c r="AH78">
        <v>1.9937422110206635</v>
      </c>
      <c r="AI78">
        <v>0.39351667814652469</v>
      </c>
      <c r="AJ78">
        <v>0</v>
      </c>
      <c r="AK78">
        <v>1.2639239492798999</v>
      </c>
      <c r="AL78">
        <v>0</v>
      </c>
      <c r="AM78">
        <v>0.37106817251095808</v>
      </c>
      <c r="AN78">
        <v>1.0434224587768734E-2</v>
      </c>
      <c r="AO78">
        <v>0</v>
      </c>
      <c r="AP78">
        <v>0</v>
      </c>
      <c r="AQ78">
        <v>2.0040047643498227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80.071153203924013</v>
      </c>
      <c r="BA78">
        <v>4.1843875841623586</v>
      </c>
      <c r="BB78">
        <f t="shared" si="1"/>
        <v>95.920578544123828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1.4193334615288924</v>
      </c>
      <c r="M79">
        <v>2.3586105786485634</v>
      </c>
      <c r="N79">
        <v>2.4941569772187071</v>
      </c>
      <c r="O79">
        <v>2.7758435103238956</v>
      </c>
      <c r="P79">
        <v>0</v>
      </c>
      <c r="Q79">
        <v>0</v>
      </c>
      <c r="R79">
        <v>0</v>
      </c>
      <c r="S79">
        <v>0</v>
      </c>
      <c r="T79">
        <v>0.55877269881026925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0.36645990920475896</v>
      </c>
      <c r="AC79">
        <v>0</v>
      </c>
      <c r="AD79">
        <v>0.41787628553537881</v>
      </c>
      <c r="AE79">
        <v>0.77401067376330601</v>
      </c>
      <c r="AF79">
        <v>0.57207228292632006</v>
      </c>
      <c r="AG79">
        <v>1.21770094395742</v>
      </c>
      <c r="AH79">
        <v>1.4953066690670005</v>
      </c>
      <c r="AI79">
        <v>9.0811546649968683E-2</v>
      </c>
      <c r="AJ79">
        <v>0</v>
      </c>
      <c r="AK79">
        <v>1.2639239492798999</v>
      </c>
      <c r="AL79">
        <v>0</v>
      </c>
      <c r="AM79">
        <v>0.24737878167397201</v>
      </c>
      <c r="AN79">
        <v>1.0434224587768734E-2</v>
      </c>
      <c r="AO79">
        <v>0</v>
      </c>
      <c r="AP79">
        <v>0</v>
      </c>
      <c r="AQ79">
        <v>2.0040047643498227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79.463488833228965</v>
      </c>
      <c r="BA79">
        <v>4.0767617785935517</v>
      </c>
      <c r="BB79">
        <f t="shared" si="1"/>
        <v>93.45342431216136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1.4193243569678899</v>
      </c>
      <c r="M80">
        <v>2.3586105786485634</v>
      </c>
      <c r="N80">
        <v>2.4941569772187071</v>
      </c>
      <c r="O80">
        <v>2.7758435103238956</v>
      </c>
      <c r="P80">
        <v>0</v>
      </c>
      <c r="Q80">
        <v>0</v>
      </c>
      <c r="R80">
        <v>0</v>
      </c>
      <c r="S80">
        <v>0</v>
      </c>
      <c r="T80">
        <v>0.55877269881026925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9.348466812773952E-2</v>
      </c>
      <c r="AC80">
        <v>0</v>
      </c>
      <c r="AD80">
        <v>7.2674139636819041E-2</v>
      </c>
      <c r="AE80">
        <v>0.72563500814026294</v>
      </c>
      <c r="AF80">
        <v>0.57207228292632006</v>
      </c>
      <c r="AG80">
        <v>1.21770094395742</v>
      </c>
      <c r="AH80">
        <v>0.99687110551033176</v>
      </c>
      <c r="AI80">
        <v>0</v>
      </c>
      <c r="AJ80">
        <v>0</v>
      </c>
      <c r="AK80">
        <v>1.2639239492798999</v>
      </c>
      <c r="AL80">
        <v>0</v>
      </c>
      <c r="AM80">
        <v>0.123689390836986</v>
      </c>
      <c r="AN80">
        <v>1.0434224587768734E-2</v>
      </c>
      <c r="AO80">
        <v>0</v>
      </c>
      <c r="AP80">
        <v>0</v>
      </c>
      <c r="AQ80">
        <v>2.0040047643498227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78.776198079732836</v>
      </c>
      <c r="BA80">
        <v>3.9903699811845166</v>
      </c>
      <c r="BB80">
        <f t="shared" si="1"/>
        <v>91.47302669787102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1.4193283874919158</v>
      </c>
      <c r="M81">
        <v>2.3586105786485634</v>
      </c>
      <c r="N81">
        <v>2.4941569772187071</v>
      </c>
      <c r="O81">
        <v>2.7758435103238956</v>
      </c>
      <c r="P81">
        <v>0</v>
      </c>
      <c r="Q81">
        <v>0</v>
      </c>
      <c r="R81">
        <v>0</v>
      </c>
      <c r="S81">
        <v>0</v>
      </c>
      <c r="T81">
        <v>0.55877269881026925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9.348466812773952E-2</v>
      </c>
      <c r="AC81">
        <v>0</v>
      </c>
      <c r="AD81">
        <v>0</v>
      </c>
      <c r="AE81">
        <v>0.36281750407013147</v>
      </c>
      <c r="AF81">
        <v>0.57207228292632006</v>
      </c>
      <c r="AG81">
        <v>1.21770094395742</v>
      </c>
      <c r="AH81">
        <v>0.49843556355666874</v>
      </c>
      <c r="AI81">
        <v>0</v>
      </c>
      <c r="AJ81">
        <v>0</v>
      </c>
      <c r="AK81">
        <v>1.2639239492798999</v>
      </c>
      <c r="AL81">
        <v>0</v>
      </c>
      <c r="AM81">
        <v>2.1864278960551035E-2</v>
      </c>
      <c r="AN81">
        <v>1.0434224587768734E-2</v>
      </c>
      <c r="AO81">
        <v>0</v>
      </c>
      <c r="AP81">
        <v>0</v>
      </c>
      <c r="AQ81">
        <v>2.0040047643498227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78.216849300772267</v>
      </c>
      <c r="BA81">
        <v>3.9236949246628146</v>
      </c>
      <c r="BB81">
        <f t="shared" si="1"/>
        <v>89.944604708419121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1.4193229431242982</v>
      </c>
      <c r="M82">
        <v>2.3586105786485634</v>
      </c>
      <c r="N82">
        <v>2.4941569772187071</v>
      </c>
      <c r="O82">
        <v>2.7758435103238956</v>
      </c>
      <c r="P82">
        <v>0</v>
      </c>
      <c r="Q82">
        <v>0</v>
      </c>
      <c r="R82">
        <v>0</v>
      </c>
      <c r="S82">
        <v>0</v>
      </c>
      <c r="T82">
        <v>0.55877269881026925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9.348466812773952E-2</v>
      </c>
      <c r="AC82">
        <v>0</v>
      </c>
      <c r="AD82">
        <v>0</v>
      </c>
      <c r="AE82">
        <v>0</v>
      </c>
      <c r="AF82">
        <v>0.57207228292632006</v>
      </c>
      <c r="AG82">
        <v>1.21770094395742</v>
      </c>
      <c r="AH82">
        <v>0.45000456293049468</v>
      </c>
      <c r="AI82">
        <v>0</v>
      </c>
      <c r="AJ82">
        <v>0</v>
      </c>
      <c r="AK82">
        <v>1.2639239492798999</v>
      </c>
      <c r="AL82">
        <v>0</v>
      </c>
      <c r="AM82">
        <v>0</v>
      </c>
      <c r="AN82">
        <v>1.0434224587768734E-2</v>
      </c>
      <c r="AO82">
        <v>0</v>
      </c>
      <c r="AP82">
        <v>0</v>
      </c>
      <c r="AQ82">
        <v>1.7261215199332078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78.19729179711959</v>
      </c>
      <c r="BA82">
        <v>3.8931575594621073</v>
      </c>
      <c r="BB82">
        <f t="shared" si="1"/>
        <v>89.244583097526061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1.4193281245398226</v>
      </c>
      <c r="M83">
        <v>2.3586105786485634</v>
      </c>
      <c r="N83">
        <v>2.4941569772187071</v>
      </c>
      <c r="O83">
        <v>2.7758435103238956</v>
      </c>
      <c r="P83">
        <v>0</v>
      </c>
      <c r="Q83">
        <v>0</v>
      </c>
      <c r="R83">
        <v>0</v>
      </c>
      <c r="S83">
        <v>0</v>
      </c>
      <c r="T83">
        <v>0.55877269881026925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9.348466812773952E-2</v>
      </c>
      <c r="AC83">
        <v>0</v>
      </c>
      <c r="AD83">
        <v>0</v>
      </c>
      <c r="AE83">
        <v>0</v>
      </c>
      <c r="AF83">
        <v>0.57207228292632006</v>
      </c>
      <c r="AG83">
        <v>1.21770094395742</v>
      </c>
      <c r="AH83">
        <v>0.12914929179711959</v>
      </c>
      <c r="AI83">
        <v>0</v>
      </c>
      <c r="AJ83">
        <v>0</v>
      </c>
      <c r="AK83">
        <v>1.2639239492798999</v>
      </c>
      <c r="AL83">
        <v>0</v>
      </c>
      <c r="AM83">
        <v>0</v>
      </c>
      <c r="AN83">
        <v>1.0434224587768734E-2</v>
      </c>
      <c r="AO83">
        <v>0</v>
      </c>
      <c r="AP83">
        <v>0</v>
      </c>
      <c r="AQ83">
        <v>1.5030035812982674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78.221253391776244</v>
      </c>
      <c r="BA83">
        <v>3.8714212905336032</v>
      </c>
      <c r="BB83">
        <f t="shared" si="1"/>
        <v>88.746312932758428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1.419329776652845</v>
      </c>
      <c r="M84">
        <v>2.3586105786485634</v>
      </c>
      <c r="N84">
        <v>2.4941569772187071</v>
      </c>
      <c r="O84">
        <v>2.7758435103238956</v>
      </c>
      <c r="P84">
        <v>0</v>
      </c>
      <c r="Q84">
        <v>0</v>
      </c>
      <c r="R84">
        <v>0</v>
      </c>
      <c r="S84">
        <v>0</v>
      </c>
      <c r="T84">
        <v>0.55877269881026925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9.348466812773952E-2</v>
      </c>
      <c r="AC84">
        <v>0</v>
      </c>
      <c r="AD84">
        <v>0</v>
      </c>
      <c r="AE84">
        <v>0</v>
      </c>
      <c r="AF84">
        <v>0.57207228292632006</v>
      </c>
      <c r="AG84">
        <v>1.21770094395742</v>
      </c>
      <c r="AH84">
        <v>0</v>
      </c>
      <c r="AI84">
        <v>0</v>
      </c>
      <c r="AJ84">
        <v>0</v>
      </c>
      <c r="AK84">
        <v>1.2639239492798999</v>
      </c>
      <c r="AL84">
        <v>0</v>
      </c>
      <c r="AM84">
        <v>0</v>
      </c>
      <c r="AN84">
        <v>1.0434224587768734E-2</v>
      </c>
      <c r="AO84">
        <v>0</v>
      </c>
      <c r="AP84">
        <v>0</v>
      </c>
      <c r="AQ84">
        <v>1.5030035812982674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78.904173450219147</v>
      </c>
      <c r="BA84">
        <v>3.894568977637721</v>
      </c>
      <c r="BB84">
        <f t="shared" si="1"/>
        <v>89.276937664413126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1.4193182840859284</v>
      </c>
      <c r="M85">
        <v>2.3586105786485634</v>
      </c>
      <c r="N85">
        <v>2.4941569772187071</v>
      </c>
      <c r="O85">
        <v>2.7758435103238956</v>
      </c>
      <c r="P85">
        <v>0</v>
      </c>
      <c r="Q85">
        <v>0</v>
      </c>
      <c r="R85">
        <v>0</v>
      </c>
      <c r="S85">
        <v>0</v>
      </c>
      <c r="T85">
        <v>0.55877269881026925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9.348466812773952E-2</v>
      </c>
      <c r="AC85">
        <v>0</v>
      </c>
      <c r="AD85">
        <v>0</v>
      </c>
      <c r="AE85">
        <v>0</v>
      </c>
      <c r="AF85">
        <v>0.57207228292632006</v>
      </c>
      <c r="AG85">
        <v>1.21770094395742</v>
      </c>
      <c r="AH85">
        <v>0</v>
      </c>
      <c r="AI85">
        <v>0</v>
      </c>
      <c r="AJ85">
        <v>0</v>
      </c>
      <c r="AK85">
        <v>1.2639239492798999</v>
      </c>
      <c r="AL85">
        <v>0</v>
      </c>
      <c r="AM85">
        <v>0</v>
      </c>
      <c r="AN85">
        <v>1.0434224587768734E-2</v>
      </c>
      <c r="AO85">
        <v>0</v>
      </c>
      <c r="AP85">
        <v>0</v>
      </c>
      <c r="AQ85">
        <v>1.5030035812982674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78.408674598204954</v>
      </c>
      <c r="BA85">
        <v>3.8738566452342367</v>
      </c>
      <c r="BB85">
        <f t="shared" si="1"/>
        <v>88.802139652235496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1.4193291903915484</v>
      </c>
      <c r="M86">
        <v>2.3586105786485634</v>
      </c>
      <c r="N86">
        <v>2.4941569772187071</v>
      </c>
      <c r="O86">
        <v>2.7758435103238956</v>
      </c>
      <c r="P86">
        <v>0</v>
      </c>
      <c r="Q86">
        <v>0</v>
      </c>
      <c r="R86">
        <v>0</v>
      </c>
      <c r="S86">
        <v>0</v>
      </c>
      <c r="T86">
        <v>0.55877269881026925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9.348466812773952E-2</v>
      </c>
      <c r="AC86">
        <v>0</v>
      </c>
      <c r="AD86">
        <v>0</v>
      </c>
      <c r="AE86">
        <v>0</v>
      </c>
      <c r="AF86">
        <v>0.57207228292632006</v>
      </c>
      <c r="AG86">
        <v>1.21770094395742</v>
      </c>
      <c r="AH86">
        <v>0</v>
      </c>
      <c r="AI86">
        <v>0</v>
      </c>
      <c r="AJ86">
        <v>0</v>
      </c>
      <c r="AK86">
        <v>1.2639239492798999</v>
      </c>
      <c r="AL86">
        <v>0</v>
      </c>
      <c r="AM86">
        <v>0</v>
      </c>
      <c r="AN86">
        <v>1.0434224587768734E-2</v>
      </c>
      <c r="AO86">
        <v>0</v>
      </c>
      <c r="AP86">
        <v>0</v>
      </c>
      <c r="AQ86">
        <v>1.0020023661031101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78.394905030265065</v>
      </c>
      <c r="BA86">
        <v>3.8523396823827638</v>
      </c>
      <c r="BB86">
        <f t="shared" si="1"/>
        <v>88.308896738257545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1.4193383987527666</v>
      </c>
      <c r="M87">
        <v>2.3586105786485634</v>
      </c>
      <c r="N87">
        <v>2.4941569772187071</v>
      </c>
      <c r="O87">
        <v>2.7758435103238956</v>
      </c>
      <c r="P87">
        <v>0</v>
      </c>
      <c r="Q87">
        <v>0</v>
      </c>
      <c r="R87">
        <v>0</v>
      </c>
      <c r="S87">
        <v>0</v>
      </c>
      <c r="T87">
        <v>0.55877269881026925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0.57207228292632006</v>
      </c>
      <c r="AG87">
        <v>1.21770094395742</v>
      </c>
      <c r="AH87">
        <v>0</v>
      </c>
      <c r="AI87">
        <v>0</v>
      </c>
      <c r="AJ87">
        <v>0</v>
      </c>
      <c r="AK87">
        <v>1.2639239492798999</v>
      </c>
      <c r="AL87">
        <v>0</v>
      </c>
      <c r="AM87">
        <v>0</v>
      </c>
      <c r="AN87">
        <v>1.0434224587768734E-2</v>
      </c>
      <c r="AO87">
        <v>0</v>
      </c>
      <c r="AP87">
        <v>0</v>
      </c>
      <c r="AQ87">
        <v>0.93303865247338746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78.394905030265065</v>
      </c>
      <c r="BA87">
        <v>3.8455497249348007</v>
      </c>
      <c r="BB87">
        <f t="shared" si="1"/>
        <v>88.153247522309258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1.4193398308801863</v>
      </c>
      <c r="M88">
        <v>2.3586105786485634</v>
      </c>
      <c r="N88">
        <v>2.4941569772187071</v>
      </c>
      <c r="O88">
        <v>2.7758435103238956</v>
      </c>
      <c r="P88">
        <v>0</v>
      </c>
      <c r="Q88">
        <v>0</v>
      </c>
      <c r="R88">
        <v>0</v>
      </c>
      <c r="S88">
        <v>0</v>
      </c>
      <c r="T88">
        <v>0.55877269881026925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0.57207228292632006</v>
      </c>
      <c r="AG88">
        <v>1.21770094395742</v>
      </c>
      <c r="AH88">
        <v>0</v>
      </c>
      <c r="AI88">
        <v>0</v>
      </c>
      <c r="AJ88">
        <v>0</v>
      </c>
      <c r="AK88">
        <v>1.2639239492798999</v>
      </c>
      <c r="AL88">
        <v>0</v>
      </c>
      <c r="AM88">
        <v>0</v>
      </c>
      <c r="AN88">
        <v>1.0434224587768734E-2</v>
      </c>
      <c r="AO88">
        <v>0</v>
      </c>
      <c r="AP88">
        <v>0</v>
      </c>
      <c r="AQ88">
        <v>0.46651932623669373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78.394905030265065</v>
      </c>
      <c r="BA88">
        <v>3.826049276961033</v>
      </c>
      <c r="BB88">
        <f t="shared" si="1"/>
        <v>87.706230076173753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1.4193393213451106</v>
      </c>
      <c r="M89">
        <v>2.3586105786485634</v>
      </c>
      <c r="N89">
        <v>2.4941569772187071</v>
      </c>
      <c r="O89">
        <v>2.7758435103238956</v>
      </c>
      <c r="P89">
        <v>0</v>
      </c>
      <c r="Q89">
        <v>0</v>
      </c>
      <c r="R89">
        <v>0</v>
      </c>
      <c r="S89">
        <v>0</v>
      </c>
      <c r="T89">
        <v>0.55877269881026925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0.38138152922145685</v>
      </c>
      <c r="AG89">
        <v>1.21770094395742</v>
      </c>
      <c r="AH89">
        <v>0</v>
      </c>
      <c r="AI89">
        <v>0</v>
      </c>
      <c r="AJ89">
        <v>0</v>
      </c>
      <c r="AK89">
        <v>1.2639239492798999</v>
      </c>
      <c r="AL89">
        <v>0</v>
      </c>
      <c r="AM89">
        <v>0</v>
      </c>
      <c r="AN89">
        <v>1.0434224587768734E-2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78.394905030265065</v>
      </c>
      <c r="BA89">
        <v>3.7985778743209098</v>
      </c>
      <c r="BB89">
        <f t="shared" si="1"/>
        <v>87.076490889337251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1.4193252391254092</v>
      </c>
      <c r="M90">
        <v>2.3586105786485634</v>
      </c>
      <c r="N90">
        <v>2.4941569772187071</v>
      </c>
      <c r="O90">
        <v>2.7758435103238956</v>
      </c>
      <c r="P90">
        <v>0</v>
      </c>
      <c r="Q90">
        <v>0</v>
      </c>
      <c r="R90">
        <v>0</v>
      </c>
      <c r="S90">
        <v>0</v>
      </c>
      <c r="T90">
        <v>0.55877269881026925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0.38138152922145685</v>
      </c>
      <c r="AG90">
        <v>1.21770094395742</v>
      </c>
      <c r="AH90">
        <v>0</v>
      </c>
      <c r="AI90">
        <v>0</v>
      </c>
      <c r="AJ90">
        <v>0</v>
      </c>
      <c r="AK90">
        <v>1.2639239492798999</v>
      </c>
      <c r="AL90">
        <v>0</v>
      </c>
      <c r="AM90">
        <v>0</v>
      </c>
      <c r="AN90">
        <v>1.0434224587768734E-2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78.394905030265065</v>
      </c>
      <c r="BA90">
        <v>3.7985772856841264</v>
      </c>
      <c r="BB90">
        <f t="shared" si="1"/>
        <v>87.076477395754324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1.4193298475573586</v>
      </c>
      <c r="M91">
        <v>2.3586105786485634</v>
      </c>
      <c r="N91">
        <v>2.4941569772187071</v>
      </c>
      <c r="O91">
        <v>2.7758435103238956</v>
      </c>
      <c r="P91">
        <v>0</v>
      </c>
      <c r="Q91">
        <v>0</v>
      </c>
      <c r="R91">
        <v>0</v>
      </c>
      <c r="S91">
        <v>0</v>
      </c>
      <c r="T91">
        <v>0.55877269881026925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0.38138152922145685</v>
      </c>
      <c r="AG91">
        <v>1.21770094395742</v>
      </c>
      <c r="AH91">
        <v>0</v>
      </c>
      <c r="AI91">
        <v>0</v>
      </c>
      <c r="AJ91">
        <v>0</v>
      </c>
      <c r="AK91">
        <v>1.2639239492798999</v>
      </c>
      <c r="AL91">
        <v>0</v>
      </c>
      <c r="AM91">
        <v>0</v>
      </c>
      <c r="AN91">
        <v>1.0434224587768734E-2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78.447086203297843</v>
      </c>
      <c r="BA91">
        <v>3.8007586513493488</v>
      </c>
      <c r="BB91">
        <f t="shared" si="1"/>
        <v>87.12648181155383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1.4193459538803275</v>
      </c>
      <c r="M92">
        <v>2.3586105786485634</v>
      </c>
      <c r="N92">
        <v>2.4941569772187071</v>
      </c>
      <c r="O92">
        <v>2.7758435103238956</v>
      </c>
      <c r="P92">
        <v>0</v>
      </c>
      <c r="Q92">
        <v>0</v>
      </c>
      <c r="R92">
        <v>0</v>
      </c>
      <c r="S92">
        <v>0</v>
      </c>
      <c r="T92">
        <v>0.55877269881026925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0.38138152922145685</v>
      </c>
      <c r="AG92">
        <v>1.21770094395742</v>
      </c>
      <c r="AH92">
        <v>0</v>
      </c>
      <c r="AI92">
        <v>0</v>
      </c>
      <c r="AJ92">
        <v>0</v>
      </c>
      <c r="AK92">
        <v>1.2639239492798999</v>
      </c>
      <c r="AL92">
        <v>0</v>
      </c>
      <c r="AM92">
        <v>0</v>
      </c>
      <c r="AN92">
        <v>1.0434224587768734E-2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78.478394907117504</v>
      </c>
      <c r="BA92">
        <v>3.8020680284133093</v>
      </c>
      <c r="BB92">
        <f t="shared" si="1"/>
        <v>87.156497244632504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1.4193096818377331</v>
      </c>
      <c r="M93">
        <v>2.3586105786485634</v>
      </c>
      <c r="N93">
        <v>2.4941569772187071</v>
      </c>
      <c r="O93">
        <v>2.7758435103238956</v>
      </c>
      <c r="P93">
        <v>0</v>
      </c>
      <c r="Q93">
        <v>0</v>
      </c>
      <c r="R93">
        <v>0</v>
      </c>
      <c r="S93">
        <v>0</v>
      </c>
      <c r="T93">
        <v>0.55877269881026925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0.19069075370486327</v>
      </c>
      <c r="AG93">
        <v>1.21770094395742</v>
      </c>
      <c r="AH93">
        <v>0</v>
      </c>
      <c r="AI93">
        <v>0</v>
      </c>
      <c r="AJ93">
        <v>0</v>
      </c>
      <c r="AK93">
        <v>1.2639239492798999</v>
      </c>
      <c r="AL93">
        <v>0</v>
      </c>
      <c r="AM93">
        <v>0</v>
      </c>
      <c r="AN93">
        <v>1.0434224587768734E-2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78.541012314756813</v>
      </c>
      <c r="BA93">
        <v>3.7967130454646556</v>
      </c>
      <c r="BB93">
        <f t="shared" si="1"/>
        <v>87.03374258766128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1.4193096818377331</v>
      </c>
      <c r="M94">
        <v>2.3586105786485634</v>
      </c>
      <c r="N94">
        <v>2.4941569772187071</v>
      </c>
      <c r="O94">
        <v>2.7758435103238956</v>
      </c>
      <c r="P94">
        <v>0</v>
      </c>
      <c r="Q94">
        <v>0</v>
      </c>
      <c r="R94">
        <v>0</v>
      </c>
      <c r="S94">
        <v>0</v>
      </c>
      <c r="T94">
        <v>0.55877269881026925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0.19069075370486327</v>
      </c>
      <c r="AG94">
        <v>1.21770094395742</v>
      </c>
      <c r="AH94">
        <v>0</v>
      </c>
      <c r="AI94">
        <v>0</v>
      </c>
      <c r="AJ94">
        <v>0</v>
      </c>
      <c r="AK94">
        <v>1.2639239492798999</v>
      </c>
      <c r="AL94">
        <v>0</v>
      </c>
      <c r="AM94">
        <v>0</v>
      </c>
      <c r="AN94">
        <v>1.0434224587768734E-2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78.509703610937166</v>
      </c>
      <c r="BA94">
        <v>3.7954043416449954</v>
      </c>
      <c r="BB94">
        <f t="shared" si="1"/>
        <v>87.003742587661293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1.4193096818377331</v>
      </c>
      <c r="M95">
        <v>2.3586105786485634</v>
      </c>
      <c r="N95">
        <v>2.4941569772187071</v>
      </c>
      <c r="O95">
        <v>2.7758435103238956</v>
      </c>
      <c r="P95">
        <v>0</v>
      </c>
      <c r="Q95">
        <v>0</v>
      </c>
      <c r="R95">
        <v>0</v>
      </c>
      <c r="S95">
        <v>0</v>
      </c>
      <c r="T95">
        <v>0.55877269881026925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0.19069075370486327</v>
      </c>
      <c r="AG95">
        <v>1.21770094395742</v>
      </c>
      <c r="AH95">
        <v>0</v>
      </c>
      <c r="AI95">
        <v>0</v>
      </c>
      <c r="AJ95">
        <v>0</v>
      </c>
      <c r="AK95">
        <v>1.2639239492798999</v>
      </c>
      <c r="AL95">
        <v>0</v>
      </c>
      <c r="AM95">
        <v>0</v>
      </c>
      <c r="AN95">
        <v>1.0434224587768734E-2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78.509703610937166</v>
      </c>
      <c r="BA95">
        <v>3.7954043416449954</v>
      </c>
      <c r="BB95">
        <f t="shared" si="1"/>
        <v>87.003742587661293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1.481942659434103</v>
      </c>
      <c r="M96">
        <v>2.3586105786485634</v>
      </c>
      <c r="N96">
        <v>2.4941569772187071</v>
      </c>
      <c r="O96">
        <v>2.7758435103238956</v>
      </c>
      <c r="P96">
        <v>0</v>
      </c>
      <c r="Q96">
        <v>0</v>
      </c>
      <c r="R96">
        <v>0</v>
      </c>
      <c r="S96">
        <v>0</v>
      </c>
      <c r="T96">
        <v>0.55877269881026925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0.19069075370486327</v>
      </c>
      <c r="AG96">
        <v>1.21770094395742</v>
      </c>
      <c r="AH96">
        <v>0</v>
      </c>
      <c r="AI96">
        <v>0</v>
      </c>
      <c r="AJ96">
        <v>0</v>
      </c>
      <c r="AK96">
        <v>1.2639239492798999</v>
      </c>
      <c r="AL96">
        <v>0</v>
      </c>
      <c r="AM96">
        <v>0</v>
      </c>
      <c r="AN96">
        <v>1.0434224587768734E-2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78.509703610937166</v>
      </c>
      <c r="BA96">
        <v>3.7980224001085237</v>
      </c>
      <c r="BB96">
        <f t="shared" si="1"/>
        <v>87.063757506794133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1.356721652079838</v>
      </c>
      <c r="L97">
        <v>1.481942659434103</v>
      </c>
      <c r="M97">
        <v>2.3586105786485634</v>
      </c>
      <c r="N97">
        <v>2.4941569772187071</v>
      </c>
      <c r="O97">
        <v>2.7758435103238956</v>
      </c>
      <c r="P97">
        <v>0</v>
      </c>
      <c r="Q97">
        <v>0.18776699996955681</v>
      </c>
      <c r="R97">
        <v>0.51141768555525524</v>
      </c>
      <c r="S97">
        <v>0.29233516334462489</v>
      </c>
      <c r="T97">
        <v>0.55877269881026925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0.19069075370486327</v>
      </c>
      <c r="AG97">
        <v>1.21770094395742</v>
      </c>
      <c r="AH97">
        <v>0</v>
      </c>
      <c r="AI97">
        <v>0</v>
      </c>
      <c r="AJ97">
        <v>0</v>
      </c>
      <c r="AK97">
        <v>1.2639239492798999</v>
      </c>
      <c r="AL97">
        <v>0</v>
      </c>
      <c r="AM97">
        <v>0</v>
      </c>
      <c r="AN97">
        <v>1.0434224587768734E-2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78.509703610937166</v>
      </c>
      <c r="BA97">
        <v>3.896178894848203</v>
      </c>
      <c r="BB97">
        <f t="shared" si="1"/>
        <v>89.313842513003721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1.3566982037461037</v>
      </c>
      <c r="L98">
        <v>1.481942659434103</v>
      </c>
      <c r="M98">
        <v>2.3586105786485634</v>
      </c>
      <c r="N98">
        <v>2.4941569772187071</v>
      </c>
      <c r="O98">
        <v>2.7758435103238956</v>
      </c>
      <c r="P98">
        <v>0</v>
      </c>
      <c r="Q98">
        <v>0.18776699996955681</v>
      </c>
      <c r="R98">
        <v>0.51141768555525524</v>
      </c>
      <c r="S98">
        <v>0.29233516334462489</v>
      </c>
      <c r="T98">
        <v>0.55877269881026925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0.19069075370486327</v>
      </c>
      <c r="AG98">
        <v>1.21770094395742</v>
      </c>
      <c r="AH98">
        <v>0</v>
      </c>
      <c r="AI98">
        <v>0</v>
      </c>
      <c r="AJ98">
        <v>0</v>
      </c>
      <c r="AK98">
        <v>1.2639239492798999</v>
      </c>
      <c r="AL98">
        <v>0</v>
      </c>
      <c r="AM98">
        <v>0</v>
      </c>
      <c r="AN98">
        <v>1.0434224587768734E-2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78.509703610937166</v>
      </c>
      <c r="BA98">
        <v>3.8961779147078532</v>
      </c>
      <c r="BB98">
        <f t="shared" si="1"/>
        <v>89.313820044810342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7.4617672163732555E-3</v>
      </c>
      <c r="L99">
        <f t="shared" si="2"/>
        <v>3.5681514289825758E-2</v>
      </c>
      <c r="M99">
        <f t="shared" si="2"/>
        <v>5.6606653887565431E-2</v>
      </c>
      <c r="N99">
        <f t="shared" si="2"/>
        <v>5.9859767453248829E-2</v>
      </c>
      <c r="O99">
        <f t="shared" si="2"/>
        <v>6.6620244247773658E-2</v>
      </c>
      <c r="P99">
        <f t="shared" si="2"/>
        <v>0</v>
      </c>
      <c r="Q99">
        <f t="shared" si="2"/>
        <v>1.1374179973611051E-3</v>
      </c>
      <c r="R99">
        <f t="shared" si="2"/>
        <v>1.8834584861898481E-3</v>
      </c>
      <c r="S99">
        <f t="shared" si="2"/>
        <v>1.6356220821863543E-3</v>
      </c>
      <c r="T99">
        <f t="shared" si="2"/>
        <v>1.3410544771446433E-2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2.905129555416408E-3</v>
      </c>
      <c r="AC99">
        <f t="shared" si="2"/>
        <v>0</v>
      </c>
      <c r="AD99">
        <f t="shared" si="2"/>
        <v>2.657148124765185E-3</v>
      </c>
      <c r="AE99">
        <f t="shared" si="2"/>
        <v>6.346827029430179E-3</v>
      </c>
      <c r="AF99">
        <f t="shared" si="2"/>
        <v>7.4560086868868782E-3</v>
      </c>
      <c r="AG99">
        <f t="shared" si="2"/>
        <v>2.9224822654978121E-2</v>
      </c>
      <c r="AH99">
        <f t="shared" si="2"/>
        <v>1.2511337799467755E-2</v>
      </c>
      <c r="AI99">
        <f t="shared" si="2"/>
        <v>1.2864968388645375E-3</v>
      </c>
      <c r="AJ99">
        <f t="shared" si="2"/>
        <v>0</v>
      </c>
      <c r="AK99">
        <f t="shared" si="2"/>
        <v>3.0334174782717587E-2</v>
      </c>
      <c r="AL99">
        <f t="shared" si="2"/>
        <v>0</v>
      </c>
      <c r="AM99">
        <f t="shared" si="2"/>
        <v>1.1244490129931122E-3</v>
      </c>
      <c r="AN99">
        <f t="shared" si="2"/>
        <v>2.5042139010644993E-4</v>
      </c>
      <c r="AO99">
        <f t="shared" si="2"/>
        <v>0</v>
      </c>
      <c r="AP99">
        <f t="shared" si="2"/>
        <v>0</v>
      </c>
      <c r="AQ99">
        <f t="shared" si="2"/>
        <v>1.9674945546023788E-2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1.9007816794510553</v>
      </c>
      <c r="BA99">
        <f t="shared" si="2"/>
        <v>9.4419948028535317E-2</v>
      </c>
      <c r="BB99">
        <f t="shared" si="1"/>
        <v>2.1644304832761407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169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14.141738676685451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0.59112467668545143</v>
      </c>
      <c r="BB3">
        <f>SUM(B3:AZ3)-BA3</f>
        <v>13.550613999999999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14.141738676685451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0.59112467668545143</v>
      </c>
      <c r="BB4">
        <f t="shared" ref="BB4:BB67" si="0">SUM(B4:AZ4)-BA4</f>
        <v>13.550613999999999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13.476893132957628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0.56333413295762824</v>
      </c>
      <c r="BB5">
        <f t="shared" si="0"/>
        <v>12.913558999999999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14.141738676685451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0.59112467668545143</v>
      </c>
      <c r="BB6">
        <f t="shared" si="0"/>
        <v>13.550613999999999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14.141738676685451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0.59112467668545143</v>
      </c>
      <c r="BB7">
        <f t="shared" si="0"/>
        <v>13.550613999999999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14.141738676685451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0.59112467668545143</v>
      </c>
      <c r="BB8">
        <f t="shared" si="0"/>
        <v>13.550613999999999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14.141738676685451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0.59112467668545143</v>
      </c>
      <c r="BB9">
        <f t="shared" si="0"/>
        <v>13.550613999999999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14.141738676685451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0.59112467668545143</v>
      </c>
      <c r="BB10">
        <f t="shared" si="0"/>
        <v>13.550613999999999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14.141738676685451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0.59112467668545143</v>
      </c>
      <c r="BB11">
        <f t="shared" si="0"/>
        <v>13.550613999999999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14.141738676685451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0.59112467668545143</v>
      </c>
      <c r="BB12">
        <f t="shared" si="0"/>
        <v>13.550613999999999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14.141738676685451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0.59112467668545143</v>
      </c>
      <c r="BB13">
        <f t="shared" si="0"/>
        <v>13.550613999999999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14.141738676685451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0.59112467668545143</v>
      </c>
      <c r="BB14">
        <f t="shared" si="0"/>
        <v>13.550613999999999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14.141738676685451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0.59112467668545143</v>
      </c>
      <c r="BB15">
        <f t="shared" si="0"/>
        <v>13.550613999999999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14.141738676685451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0.59112467668545143</v>
      </c>
      <c r="BB16">
        <f t="shared" si="0"/>
        <v>13.550613999999999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14.141738676685451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0.59112467668545143</v>
      </c>
      <c r="BB17">
        <f t="shared" si="0"/>
        <v>13.550613999999999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14.141738676685451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0.59112467668545143</v>
      </c>
      <c r="BB18">
        <f t="shared" si="0"/>
        <v>13.550613999999999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14.141738676685451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0.59112467668545143</v>
      </c>
      <c r="BB19">
        <f t="shared" si="0"/>
        <v>13.550613999999999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14.141738676685451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0.59112467668545143</v>
      </c>
      <c r="BB20">
        <f t="shared" si="0"/>
        <v>13.550613999999999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14.141738676685451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0.59112467668545143</v>
      </c>
      <c r="BB21">
        <f t="shared" si="0"/>
        <v>13.550613999999999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14.141738676685451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0.59112467668545143</v>
      </c>
      <c r="BB22">
        <f t="shared" si="0"/>
        <v>13.550613999999999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14.141738676685451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0.59112467668545143</v>
      </c>
      <c r="BB23">
        <f t="shared" si="0"/>
        <v>13.550613999999999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14.141738676685451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0.59112467668545143</v>
      </c>
      <c r="BB24">
        <f t="shared" si="0"/>
        <v>13.550613999999999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14.141738676685451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0.59112467668545143</v>
      </c>
      <c r="BB25">
        <f t="shared" si="0"/>
        <v>13.550613999999999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14.141738676685451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0.59112467668545143</v>
      </c>
      <c r="BB26">
        <f t="shared" si="0"/>
        <v>13.550613999999999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14.141738676685451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0.59112467668545143</v>
      </c>
      <c r="BB27">
        <f t="shared" si="0"/>
        <v>13.550613999999999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14.141738676685451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0.59112467668545143</v>
      </c>
      <c r="BB28">
        <f t="shared" si="0"/>
        <v>13.550613999999999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14.141738676685451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0.59112467668545143</v>
      </c>
      <c r="BB29">
        <f t="shared" si="0"/>
        <v>13.550613999999999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14.141738676685451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0.59112467668545143</v>
      </c>
      <c r="BB30">
        <f t="shared" si="0"/>
        <v>13.550613999999999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14.141738676685451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0.59112467668545143</v>
      </c>
      <c r="BB31">
        <f t="shared" si="0"/>
        <v>13.550613999999999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14.141738676685451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0.59112467668545143</v>
      </c>
      <c r="BB32">
        <f t="shared" si="0"/>
        <v>13.550613999999999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14.141738676685451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0.59112467668545143</v>
      </c>
      <c r="BB33">
        <f t="shared" si="0"/>
        <v>13.550613999999999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14.141738676685451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0.59112467668545143</v>
      </c>
      <c r="BB34">
        <f t="shared" si="0"/>
        <v>13.550613999999999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14.141738676685451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0.59112467668545143</v>
      </c>
      <c r="BB35">
        <f t="shared" si="0"/>
        <v>13.550613999999999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14.141738676685451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0.59112467668545143</v>
      </c>
      <c r="BB36">
        <f t="shared" si="0"/>
        <v>13.550613999999999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14.141738676685451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0.59112467668545143</v>
      </c>
      <c r="BB37">
        <f t="shared" si="0"/>
        <v>13.550613999999999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14.141738676685451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0.59112467668545143</v>
      </c>
      <c r="BB38">
        <f t="shared" si="0"/>
        <v>13.550613999999999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14.141738676685451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0.59112467668545143</v>
      </c>
      <c r="BB39">
        <f t="shared" si="0"/>
        <v>13.550613999999999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14.141738676685451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0.59112467668545143</v>
      </c>
      <c r="BB40">
        <f t="shared" si="0"/>
        <v>13.550613999999999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14.141738676685451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0.59112467668545143</v>
      </c>
      <c r="BB41">
        <f t="shared" si="0"/>
        <v>13.550613999999999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14.141738676685451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0.59112467668545143</v>
      </c>
      <c r="BB42">
        <f t="shared" si="0"/>
        <v>13.550613999999999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14.141738676685451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0.59112467668545143</v>
      </c>
      <c r="BB43">
        <f t="shared" si="0"/>
        <v>13.550613999999999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14.141738676685451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0.59112467668545143</v>
      </c>
      <c r="BB44">
        <f t="shared" si="0"/>
        <v>13.550613999999999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14.141738676685451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0.59112467668545143</v>
      </c>
      <c r="BB45">
        <f t="shared" si="0"/>
        <v>13.550613999999999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14.141738676685451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0.59112467668545143</v>
      </c>
      <c r="BB46">
        <f t="shared" si="0"/>
        <v>13.550613999999999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14.141738676685451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0.59112467668545143</v>
      </c>
      <c r="BB47">
        <f t="shared" si="0"/>
        <v>13.550613999999999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14.141738676685451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0.59112467668545143</v>
      </c>
      <c r="BB48">
        <f t="shared" si="0"/>
        <v>13.550613999999999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14.141738676685451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0.59112467668545143</v>
      </c>
      <c r="BB49">
        <f t="shared" si="0"/>
        <v>13.550613999999999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14.141738676685451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0.59112467668545143</v>
      </c>
      <c r="BB50">
        <f t="shared" si="0"/>
        <v>13.550613999999999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14.141738676685451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0.59112467668545143</v>
      </c>
      <c r="BB51">
        <f t="shared" si="0"/>
        <v>13.550613999999999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14.141738676685451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0.59112467668545143</v>
      </c>
      <c r="BB52">
        <f t="shared" si="0"/>
        <v>13.550613999999999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14.141738676685451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0.59112467668545143</v>
      </c>
      <c r="BB53">
        <f t="shared" si="0"/>
        <v>13.550613999999999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14.141738676685451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0.59112467668545143</v>
      </c>
      <c r="BB54">
        <f t="shared" si="0"/>
        <v>13.550613999999999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14.141738676685451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0.59112467668545143</v>
      </c>
      <c r="BB55">
        <f t="shared" si="0"/>
        <v>13.550613999999999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14.141738676685451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0.59112467668545143</v>
      </c>
      <c r="BB56">
        <f t="shared" si="0"/>
        <v>13.550613999999999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14.141738676685451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0.59112467668545143</v>
      </c>
      <c r="BB57">
        <f t="shared" si="0"/>
        <v>13.550613999999999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14.141738676685451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0.59112467668545143</v>
      </c>
      <c r="BB58">
        <f t="shared" si="0"/>
        <v>13.550613999999999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14.141738676685451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0.59112467668545143</v>
      </c>
      <c r="BB59">
        <f t="shared" si="0"/>
        <v>13.550613999999999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14.141738676685451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0.59112467668545143</v>
      </c>
      <c r="BB60">
        <f t="shared" si="0"/>
        <v>13.550613999999999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14.141738676685451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0.59112467668545143</v>
      </c>
      <c r="BB61">
        <f t="shared" si="0"/>
        <v>13.550613999999999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14.141738676685451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0.59112467668545143</v>
      </c>
      <c r="BB62">
        <f t="shared" si="0"/>
        <v>13.550613999999999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14.141738676685451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0.59112467668545143</v>
      </c>
      <c r="BB63">
        <f t="shared" si="0"/>
        <v>13.550613999999999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14.141738676685451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0.59112467668545143</v>
      </c>
      <c r="BB64">
        <f t="shared" si="0"/>
        <v>13.550613999999999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14.141738676685451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0.59112467668545143</v>
      </c>
      <c r="BB65">
        <f t="shared" si="0"/>
        <v>13.550613999999999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14.141738676685451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0.59112467668545143</v>
      </c>
      <c r="BB66">
        <f t="shared" si="0"/>
        <v>13.550613999999999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14.141738676685451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0.59112467668545143</v>
      </c>
      <c r="BB67">
        <f t="shared" si="0"/>
        <v>13.550613999999999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14.141738676685451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0.59112467668545143</v>
      </c>
      <c r="BB68">
        <f t="shared" ref="BB68:BB99" si="1">SUM(B68:AZ68)-BA68</f>
        <v>13.550613999999999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14.141738676685451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0.59112467668545143</v>
      </c>
      <c r="BB69">
        <f t="shared" si="1"/>
        <v>13.550613999999999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14.141738676685451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0.59112467668545143</v>
      </c>
      <c r="BB70">
        <f t="shared" si="1"/>
        <v>13.550613999999999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14.141738676685451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0.59112467668545143</v>
      </c>
      <c r="BB71">
        <f t="shared" si="1"/>
        <v>13.550613999999999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14.141738676685451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0.59112467668545143</v>
      </c>
      <c r="BB72">
        <f t="shared" si="1"/>
        <v>13.550613999999999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14.141738676685451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0.59112467668545143</v>
      </c>
      <c r="BB73">
        <f t="shared" si="1"/>
        <v>13.550613999999999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14.141738676685451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0.59112467668545143</v>
      </c>
      <c r="BB74">
        <f t="shared" si="1"/>
        <v>13.550613999999999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14.141738676685451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0.59112467668545143</v>
      </c>
      <c r="BB75">
        <f t="shared" si="1"/>
        <v>13.550613999999999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14.141738676685451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0.59112467668545143</v>
      </c>
      <c r="BB76">
        <f t="shared" si="1"/>
        <v>13.550613999999999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14.141738676685451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0.59112467668545143</v>
      </c>
      <c r="BB77">
        <f t="shared" si="1"/>
        <v>13.550613999999999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14.141738676685451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0.59112467668545143</v>
      </c>
      <c r="BB78">
        <f t="shared" si="1"/>
        <v>13.550613999999999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14.141738676685451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0.59112467668545143</v>
      </c>
      <c r="BB79">
        <f t="shared" si="1"/>
        <v>13.550613999999999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14.141738676685451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0.59112467668545143</v>
      </c>
      <c r="BB80">
        <f t="shared" si="1"/>
        <v>13.550613999999999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14.141738676685451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0.59112467668545143</v>
      </c>
      <c r="BB81">
        <f t="shared" si="1"/>
        <v>13.550613999999999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14.141738676685451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0.59112467668545143</v>
      </c>
      <c r="BB82">
        <f t="shared" si="1"/>
        <v>13.550613999999999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14.141738676685451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0.59112467668545143</v>
      </c>
      <c r="BB83">
        <f t="shared" si="1"/>
        <v>13.550613999999999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14.141738676685451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0.59112467668545143</v>
      </c>
      <c r="BB84">
        <f t="shared" si="1"/>
        <v>13.550613999999999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14.141738676685451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0.59112467668545143</v>
      </c>
      <c r="BB85">
        <f t="shared" si="1"/>
        <v>13.550613999999999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14.141738676685451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0.59112467668545143</v>
      </c>
      <c r="BB86">
        <f t="shared" si="1"/>
        <v>13.550613999999999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14.141738676685451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0.59112467668545143</v>
      </c>
      <c r="BB87">
        <f t="shared" si="1"/>
        <v>13.550613999999999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14.141738676685451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0.59112467668545143</v>
      </c>
      <c r="BB88">
        <f t="shared" si="1"/>
        <v>13.550613999999999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14.141738676685451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0.59112467668545143</v>
      </c>
      <c r="BB89">
        <f t="shared" si="1"/>
        <v>13.550613999999999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14.141738676685451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0.59112467668545143</v>
      </c>
      <c r="BB90">
        <f t="shared" si="1"/>
        <v>13.550613999999999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14.141738676685451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0.59112467668545143</v>
      </c>
      <c r="BB91">
        <f t="shared" si="1"/>
        <v>13.550613999999999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14.141738676685451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0.59112467668545143</v>
      </c>
      <c r="BB92">
        <f t="shared" si="1"/>
        <v>13.550613999999999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14.141738676685451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0.59112467668545143</v>
      </c>
      <c r="BB93">
        <f t="shared" si="1"/>
        <v>13.550613999999999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14.141738676685451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0.59112467668545143</v>
      </c>
      <c r="BB94">
        <f t="shared" si="1"/>
        <v>13.550613999999999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14.141738676685451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0.59112467668545143</v>
      </c>
      <c r="BB95">
        <f t="shared" si="1"/>
        <v>13.550613999999999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14.141738676685451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0.59112467668545143</v>
      </c>
      <c r="BB96">
        <f t="shared" si="1"/>
        <v>13.550613999999999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14.141738676685451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0.59112467668545143</v>
      </c>
      <c r="BB97">
        <f t="shared" si="1"/>
        <v>13.550613999999999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14.141738676685451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0.59112467668545143</v>
      </c>
      <c r="BB98">
        <f t="shared" si="1"/>
        <v>13.550613999999999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0.33923551685451914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1.4180044604518908E-2</v>
      </c>
      <c r="BB99">
        <f t="shared" si="1"/>
        <v>0.32505547225000025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270</v>
      </c>
      <c r="L3" s="207">
        <v>0</v>
      </c>
      <c r="M3" s="207">
        <v>60.02</v>
      </c>
      <c r="N3" s="207">
        <v>48.99</v>
      </c>
      <c r="O3" s="207">
        <v>69.13</v>
      </c>
      <c r="P3" s="207">
        <v>23.24</v>
      </c>
      <c r="Q3" s="207">
        <v>4.4800000000000004</v>
      </c>
      <c r="R3" s="207">
        <v>6.64</v>
      </c>
      <c r="S3" s="207">
        <v>5.58</v>
      </c>
      <c r="T3" s="207">
        <v>0</v>
      </c>
      <c r="U3" s="207">
        <v>49.49</v>
      </c>
      <c r="V3" s="207">
        <v>0</v>
      </c>
      <c r="W3" s="207">
        <v>4.84</v>
      </c>
      <c r="X3" s="207">
        <v>30.45</v>
      </c>
      <c r="Y3" s="207">
        <v>0</v>
      </c>
      <c r="Z3" s="207">
        <v>52.58</v>
      </c>
      <c r="AA3" s="207">
        <v>14.34</v>
      </c>
      <c r="AB3" s="207">
        <v>0</v>
      </c>
      <c r="AC3" s="207">
        <v>15.67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83.76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270</v>
      </c>
      <c r="L4" s="207">
        <v>0</v>
      </c>
      <c r="M4" s="207">
        <v>60.02</v>
      </c>
      <c r="N4" s="207">
        <v>48.99</v>
      </c>
      <c r="O4" s="207">
        <v>69.13</v>
      </c>
      <c r="P4" s="207">
        <v>23.24</v>
      </c>
      <c r="Q4" s="207">
        <v>4.4800000000000004</v>
      </c>
      <c r="R4" s="207">
        <v>7.65</v>
      </c>
      <c r="S4" s="207">
        <v>5.58</v>
      </c>
      <c r="T4" s="207">
        <v>0</v>
      </c>
      <c r="U4" s="207">
        <v>49.49</v>
      </c>
      <c r="V4" s="207">
        <v>0</v>
      </c>
      <c r="W4" s="207">
        <v>4.78</v>
      </c>
      <c r="X4" s="207">
        <v>14.34</v>
      </c>
      <c r="Y4" s="207">
        <v>0</v>
      </c>
      <c r="Z4" s="207">
        <v>52.58</v>
      </c>
      <c r="AA4" s="207">
        <v>14.34</v>
      </c>
      <c r="AB4" s="207">
        <v>0</v>
      </c>
      <c r="AC4" s="207">
        <v>15.67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83.76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270</v>
      </c>
      <c r="L5" s="207">
        <v>0</v>
      </c>
      <c r="M5" s="207">
        <v>60.02</v>
      </c>
      <c r="N5" s="207">
        <v>48.99</v>
      </c>
      <c r="O5" s="207">
        <v>69.13</v>
      </c>
      <c r="P5" s="207">
        <v>23.24</v>
      </c>
      <c r="Q5" s="207">
        <v>4.4800000000000004</v>
      </c>
      <c r="R5" s="207">
        <v>7.65</v>
      </c>
      <c r="S5" s="207">
        <v>5.58</v>
      </c>
      <c r="T5" s="207">
        <v>0</v>
      </c>
      <c r="U5" s="207">
        <v>49.49</v>
      </c>
      <c r="V5" s="207">
        <v>0</v>
      </c>
      <c r="W5" s="207">
        <v>4.78</v>
      </c>
      <c r="X5" s="207">
        <v>14.34</v>
      </c>
      <c r="Y5" s="207">
        <v>0</v>
      </c>
      <c r="Z5" s="207">
        <v>52.58</v>
      </c>
      <c r="AA5" s="207">
        <v>14.34</v>
      </c>
      <c r="AB5" s="207">
        <v>0</v>
      </c>
      <c r="AC5" s="207">
        <v>15.67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83.76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270</v>
      </c>
      <c r="L6" s="207">
        <v>0</v>
      </c>
      <c r="M6" s="207">
        <v>60.02</v>
      </c>
      <c r="N6" s="207">
        <v>48.99</v>
      </c>
      <c r="O6" s="207">
        <v>69.13</v>
      </c>
      <c r="P6" s="207">
        <v>23.24</v>
      </c>
      <c r="Q6" s="207">
        <v>4.4800000000000004</v>
      </c>
      <c r="R6" s="207">
        <v>8</v>
      </c>
      <c r="S6" s="207">
        <v>5.58</v>
      </c>
      <c r="T6" s="207">
        <v>0</v>
      </c>
      <c r="U6" s="207">
        <v>49.49</v>
      </c>
      <c r="V6" s="207">
        <v>0</v>
      </c>
      <c r="W6" s="207">
        <v>4.78</v>
      </c>
      <c r="X6" s="207">
        <v>14.34</v>
      </c>
      <c r="Y6" s="207">
        <v>0</v>
      </c>
      <c r="Z6" s="207">
        <v>52.58</v>
      </c>
      <c r="AA6" s="207">
        <v>14.34</v>
      </c>
      <c r="AB6" s="207">
        <v>0</v>
      </c>
      <c r="AC6" s="207">
        <v>15.67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83.76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270</v>
      </c>
      <c r="L7" s="207">
        <v>0</v>
      </c>
      <c r="M7" s="207">
        <v>60.02</v>
      </c>
      <c r="N7" s="207">
        <v>48.99</v>
      </c>
      <c r="O7" s="207">
        <v>69.13</v>
      </c>
      <c r="P7" s="207">
        <v>23.24</v>
      </c>
      <c r="Q7" s="207">
        <v>4.4800000000000004</v>
      </c>
      <c r="R7" s="207">
        <v>8</v>
      </c>
      <c r="S7" s="207">
        <v>5.58</v>
      </c>
      <c r="T7" s="207">
        <v>0</v>
      </c>
      <c r="U7" s="207">
        <v>49.49</v>
      </c>
      <c r="V7" s="207">
        <v>0</v>
      </c>
      <c r="W7" s="207">
        <v>4.78</v>
      </c>
      <c r="X7" s="207">
        <v>14.34</v>
      </c>
      <c r="Y7" s="207">
        <v>0</v>
      </c>
      <c r="Z7" s="207">
        <v>52.58</v>
      </c>
      <c r="AA7" s="207">
        <v>14.34</v>
      </c>
      <c r="AB7" s="207">
        <v>0</v>
      </c>
      <c r="AC7" s="207">
        <v>15.67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83.76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270</v>
      </c>
      <c r="L8" s="207">
        <v>0</v>
      </c>
      <c r="M8" s="207">
        <v>60.02</v>
      </c>
      <c r="N8" s="207">
        <v>48.99</v>
      </c>
      <c r="O8" s="207">
        <v>69.13</v>
      </c>
      <c r="P8" s="207">
        <v>23.24</v>
      </c>
      <c r="Q8" s="207">
        <v>4.4800000000000004</v>
      </c>
      <c r="R8" s="207">
        <v>8</v>
      </c>
      <c r="S8" s="207">
        <v>5.58</v>
      </c>
      <c r="T8" s="207">
        <v>0</v>
      </c>
      <c r="U8" s="207">
        <v>49.49</v>
      </c>
      <c r="V8" s="207">
        <v>0</v>
      </c>
      <c r="W8" s="207">
        <v>4.78</v>
      </c>
      <c r="X8" s="207">
        <v>14.34</v>
      </c>
      <c r="Y8" s="207">
        <v>0</v>
      </c>
      <c r="Z8" s="207">
        <v>52.58</v>
      </c>
      <c r="AA8" s="207">
        <v>14.34</v>
      </c>
      <c r="AB8" s="207">
        <v>0</v>
      </c>
      <c r="AC8" s="207">
        <v>15.67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83.76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270</v>
      </c>
      <c r="L9" s="207">
        <v>0</v>
      </c>
      <c r="M9" s="207">
        <v>60.02</v>
      </c>
      <c r="N9" s="207">
        <v>48.99</v>
      </c>
      <c r="O9" s="207">
        <v>69.13</v>
      </c>
      <c r="P9" s="207">
        <v>23.24</v>
      </c>
      <c r="Q9" s="207">
        <v>4.4800000000000004</v>
      </c>
      <c r="R9" s="207">
        <v>8</v>
      </c>
      <c r="S9" s="207">
        <v>5.58</v>
      </c>
      <c r="T9" s="207">
        <v>0</v>
      </c>
      <c r="U9" s="207">
        <v>49.49</v>
      </c>
      <c r="V9" s="207">
        <v>0</v>
      </c>
      <c r="W9" s="207">
        <v>4.78</v>
      </c>
      <c r="X9" s="207">
        <v>14.34</v>
      </c>
      <c r="Y9" s="207">
        <v>0</v>
      </c>
      <c r="Z9" s="207">
        <v>52.58</v>
      </c>
      <c r="AA9" s="207">
        <v>14.34</v>
      </c>
      <c r="AB9" s="207">
        <v>0</v>
      </c>
      <c r="AC9" s="207">
        <v>15.67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83.76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270</v>
      </c>
      <c r="L10" s="207">
        <v>0</v>
      </c>
      <c r="M10" s="207">
        <v>60.02</v>
      </c>
      <c r="N10" s="207">
        <v>48.99</v>
      </c>
      <c r="O10" s="207">
        <v>69.13</v>
      </c>
      <c r="P10" s="207">
        <v>23.24</v>
      </c>
      <c r="Q10" s="207">
        <v>4.4800000000000004</v>
      </c>
      <c r="R10" s="207">
        <v>8</v>
      </c>
      <c r="S10" s="207">
        <v>5.58</v>
      </c>
      <c r="T10" s="207">
        <v>0</v>
      </c>
      <c r="U10" s="207">
        <v>49.49</v>
      </c>
      <c r="V10" s="207">
        <v>0</v>
      </c>
      <c r="W10" s="207">
        <v>4.78</v>
      </c>
      <c r="X10" s="207">
        <v>14.34</v>
      </c>
      <c r="Y10" s="207">
        <v>0</v>
      </c>
      <c r="Z10" s="207">
        <v>52.58</v>
      </c>
      <c r="AA10" s="207">
        <v>14.34</v>
      </c>
      <c r="AB10" s="207">
        <v>0</v>
      </c>
      <c r="AC10" s="207">
        <v>15.67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83.76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270</v>
      </c>
      <c r="L11" s="207">
        <v>0</v>
      </c>
      <c r="M11" s="207">
        <v>60.02</v>
      </c>
      <c r="N11" s="207">
        <v>48.99</v>
      </c>
      <c r="O11" s="207">
        <v>69.13</v>
      </c>
      <c r="P11" s="207">
        <v>23.24</v>
      </c>
      <c r="Q11" s="207">
        <v>4.4800000000000004</v>
      </c>
      <c r="R11" s="207">
        <v>8</v>
      </c>
      <c r="S11" s="207">
        <v>5.58</v>
      </c>
      <c r="T11" s="207">
        <v>0</v>
      </c>
      <c r="U11" s="207">
        <v>49.49</v>
      </c>
      <c r="V11" s="207">
        <v>0</v>
      </c>
      <c r="W11" s="207">
        <v>4.78</v>
      </c>
      <c r="X11" s="207">
        <v>14.34</v>
      </c>
      <c r="Y11" s="207">
        <v>0</v>
      </c>
      <c r="Z11" s="207">
        <v>52.58</v>
      </c>
      <c r="AA11" s="207">
        <v>14.34</v>
      </c>
      <c r="AB11" s="207">
        <v>0</v>
      </c>
      <c r="AC11" s="207">
        <v>15.67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83.76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270</v>
      </c>
      <c r="L12" s="207">
        <v>0</v>
      </c>
      <c r="M12" s="207">
        <v>60.02</v>
      </c>
      <c r="N12" s="207">
        <v>48.99</v>
      </c>
      <c r="O12" s="207">
        <v>69.13</v>
      </c>
      <c r="P12" s="207">
        <v>23.24</v>
      </c>
      <c r="Q12" s="207">
        <v>4.4800000000000004</v>
      </c>
      <c r="R12" s="207">
        <v>8</v>
      </c>
      <c r="S12" s="207">
        <v>5.58</v>
      </c>
      <c r="T12" s="207">
        <v>0</v>
      </c>
      <c r="U12" s="207">
        <v>49.49</v>
      </c>
      <c r="V12" s="207">
        <v>0</v>
      </c>
      <c r="W12" s="207">
        <v>4.78</v>
      </c>
      <c r="X12" s="207">
        <v>14.34</v>
      </c>
      <c r="Y12" s="207">
        <v>0</v>
      </c>
      <c r="Z12" s="207">
        <v>52.58</v>
      </c>
      <c r="AA12" s="207">
        <v>14.34</v>
      </c>
      <c r="AB12" s="207">
        <v>0</v>
      </c>
      <c r="AC12" s="207">
        <v>15.67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83.76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270</v>
      </c>
      <c r="L13" s="207">
        <v>0</v>
      </c>
      <c r="M13" s="207">
        <v>60.02</v>
      </c>
      <c r="N13" s="207">
        <v>48.99</v>
      </c>
      <c r="O13" s="207">
        <v>69.13</v>
      </c>
      <c r="P13" s="207">
        <v>23.24</v>
      </c>
      <c r="Q13" s="207">
        <v>4.4800000000000004</v>
      </c>
      <c r="R13" s="207">
        <v>8</v>
      </c>
      <c r="S13" s="207">
        <v>5.58</v>
      </c>
      <c r="T13" s="207">
        <v>0</v>
      </c>
      <c r="U13" s="207">
        <v>49.49</v>
      </c>
      <c r="V13" s="207">
        <v>0</v>
      </c>
      <c r="W13" s="207">
        <v>4.78</v>
      </c>
      <c r="X13" s="207">
        <v>14.34</v>
      </c>
      <c r="Y13" s="207">
        <v>0</v>
      </c>
      <c r="Z13" s="207">
        <v>52.58</v>
      </c>
      <c r="AA13" s="207">
        <v>14.34</v>
      </c>
      <c r="AB13" s="207">
        <v>0</v>
      </c>
      <c r="AC13" s="207">
        <v>15.67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83.76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270</v>
      </c>
      <c r="L14" s="207">
        <v>0</v>
      </c>
      <c r="M14" s="207">
        <v>60.02</v>
      </c>
      <c r="N14" s="207">
        <v>48.99</v>
      </c>
      <c r="O14" s="207">
        <v>69.13</v>
      </c>
      <c r="P14" s="207">
        <v>23.24</v>
      </c>
      <c r="Q14" s="207">
        <v>4.4800000000000004</v>
      </c>
      <c r="R14" s="207">
        <v>8</v>
      </c>
      <c r="S14" s="207">
        <v>5.58</v>
      </c>
      <c r="T14" s="207">
        <v>0</v>
      </c>
      <c r="U14" s="207">
        <v>49.49</v>
      </c>
      <c r="V14" s="207">
        <v>0</v>
      </c>
      <c r="W14" s="207">
        <v>4.78</v>
      </c>
      <c r="X14" s="207">
        <v>14.34</v>
      </c>
      <c r="Y14" s="207">
        <v>0</v>
      </c>
      <c r="Z14" s="207">
        <v>52.58</v>
      </c>
      <c r="AA14" s="207">
        <v>14.34</v>
      </c>
      <c r="AB14" s="207">
        <v>0</v>
      </c>
      <c r="AC14" s="207">
        <v>15.67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83.76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270</v>
      </c>
      <c r="L15" s="207">
        <v>0</v>
      </c>
      <c r="M15" s="207">
        <v>60.02</v>
      </c>
      <c r="N15" s="207">
        <v>48.99</v>
      </c>
      <c r="O15" s="207">
        <v>69.13</v>
      </c>
      <c r="P15" s="207">
        <v>23.24</v>
      </c>
      <c r="Q15" s="207">
        <v>4.4800000000000004</v>
      </c>
      <c r="R15" s="207">
        <v>8</v>
      </c>
      <c r="S15" s="207">
        <v>5.58</v>
      </c>
      <c r="T15" s="207">
        <v>0</v>
      </c>
      <c r="U15" s="207">
        <v>49.49</v>
      </c>
      <c r="V15" s="207">
        <v>0</v>
      </c>
      <c r="W15" s="207">
        <v>4.78</v>
      </c>
      <c r="X15" s="207">
        <v>14.34</v>
      </c>
      <c r="Y15" s="207">
        <v>0</v>
      </c>
      <c r="Z15" s="207">
        <v>52.58</v>
      </c>
      <c r="AA15" s="207">
        <v>14.34</v>
      </c>
      <c r="AB15" s="207">
        <v>0</v>
      </c>
      <c r="AC15" s="207">
        <v>15.67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83.76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270</v>
      </c>
      <c r="L16" s="207">
        <v>0</v>
      </c>
      <c r="M16" s="207">
        <v>60.02</v>
      </c>
      <c r="N16" s="207">
        <v>48.99</v>
      </c>
      <c r="O16" s="207">
        <v>69.13</v>
      </c>
      <c r="P16" s="207">
        <v>23.24</v>
      </c>
      <c r="Q16" s="207">
        <v>4.4800000000000004</v>
      </c>
      <c r="R16" s="207">
        <v>8</v>
      </c>
      <c r="S16" s="207">
        <v>5.58</v>
      </c>
      <c r="T16" s="207">
        <v>0</v>
      </c>
      <c r="U16" s="207">
        <v>49.49</v>
      </c>
      <c r="V16" s="207">
        <v>0</v>
      </c>
      <c r="W16" s="207">
        <v>4.78</v>
      </c>
      <c r="X16" s="207">
        <v>14.34</v>
      </c>
      <c r="Y16" s="207">
        <v>0</v>
      </c>
      <c r="Z16" s="207">
        <v>52.58</v>
      </c>
      <c r="AA16" s="207">
        <v>14.34</v>
      </c>
      <c r="AB16" s="207">
        <v>0</v>
      </c>
      <c r="AC16" s="207">
        <v>15.67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83.76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270</v>
      </c>
      <c r="L17" s="207">
        <v>0</v>
      </c>
      <c r="M17" s="207">
        <v>60.02</v>
      </c>
      <c r="N17" s="207">
        <v>48.99</v>
      </c>
      <c r="O17" s="207">
        <v>69.13</v>
      </c>
      <c r="P17" s="207">
        <v>23.24</v>
      </c>
      <c r="Q17" s="207">
        <v>4.4800000000000004</v>
      </c>
      <c r="R17" s="207">
        <v>8</v>
      </c>
      <c r="S17" s="207">
        <v>5.58</v>
      </c>
      <c r="T17" s="207">
        <v>0</v>
      </c>
      <c r="U17" s="207">
        <v>49.49</v>
      </c>
      <c r="V17" s="207">
        <v>0</v>
      </c>
      <c r="W17" s="207">
        <v>4.78</v>
      </c>
      <c r="X17" s="207">
        <v>14.34</v>
      </c>
      <c r="Y17" s="207">
        <v>0</v>
      </c>
      <c r="Z17" s="207">
        <v>52.58</v>
      </c>
      <c r="AA17" s="207">
        <v>14.34</v>
      </c>
      <c r="AB17" s="207">
        <v>0</v>
      </c>
      <c r="AC17" s="207">
        <v>15.67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83.76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270</v>
      </c>
      <c r="L18" s="207">
        <v>0</v>
      </c>
      <c r="M18" s="207">
        <v>60.02</v>
      </c>
      <c r="N18" s="207">
        <v>48.99</v>
      </c>
      <c r="O18" s="207">
        <v>69.13</v>
      </c>
      <c r="P18" s="207">
        <v>23.24</v>
      </c>
      <c r="Q18" s="207">
        <v>4.4800000000000004</v>
      </c>
      <c r="R18" s="207">
        <v>8</v>
      </c>
      <c r="S18" s="207">
        <v>5.58</v>
      </c>
      <c r="T18" s="207">
        <v>0</v>
      </c>
      <c r="U18" s="207">
        <v>49.49</v>
      </c>
      <c r="V18" s="207">
        <v>0</v>
      </c>
      <c r="W18" s="207">
        <v>4.78</v>
      </c>
      <c r="X18" s="207">
        <v>14.34</v>
      </c>
      <c r="Y18" s="207">
        <v>0</v>
      </c>
      <c r="Z18" s="207">
        <v>52.58</v>
      </c>
      <c r="AA18" s="207">
        <v>14.34</v>
      </c>
      <c r="AB18" s="207">
        <v>0</v>
      </c>
      <c r="AC18" s="207">
        <v>15.67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83.76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270</v>
      </c>
      <c r="L19" s="207">
        <v>0</v>
      </c>
      <c r="M19" s="207">
        <v>60.02</v>
      </c>
      <c r="N19" s="207">
        <v>48.99</v>
      </c>
      <c r="O19" s="207">
        <v>69.13</v>
      </c>
      <c r="P19" s="207">
        <v>23.24</v>
      </c>
      <c r="Q19" s="207">
        <v>4.4800000000000004</v>
      </c>
      <c r="R19" s="207">
        <v>8</v>
      </c>
      <c r="S19" s="207">
        <v>5.58</v>
      </c>
      <c r="T19" s="207">
        <v>0</v>
      </c>
      <c r="U19" s="207">
        <v>49.49</v>
      </c>
      <c r="V19" s="207">
        <v>0</v>
      </c>
      <c r="W19" s="207">
        <v>4.78</v>
      </c>
      <c r="X19" s="207">
        <v>14.34</v>
      </c>
      <c r="Y19" s="207">
        <v>0</v>
      </c>
      <c r="Z19" s="207">
        <v>52.58</v>
      </c>
      <c r="AA19" s="207">
        <v>14.34</v>
      </c>
      <c r="AB19" s="207">
        <v>0</v>
      </c>
      <c r="AC19" s="207">
        <v>15.67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83.76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270</v>
      </c>
      <c r="L20" s="207">
        <v>0</v>
      </c>
      <c r="M20" s="207">
        <v>60.02</v>
      </c>
      <c r="N20" s="207">
        <v>48.99</v>
      </c>
      <c r="O20" s="207">
        <v>69.13</v>
      </c>
      <c r="P20" s="207">
        <v>23.24</v>
      </c>
      <c r="Q20" s="207">
        <v>4.4800000000000004</v>
      </c>
      <c r="R20" s="207">
        <v>8</v>
      </c>
      <c r="S20" s="207">
        <v>5.58</v>
      </c>
      <c r="T20" s="207">
        <v>0</v>
      </c>
      <c r="U20" s="207">
        <v>49.49</v>
      </c>
      <c r="V20" s="207">
        <v>0</v>
      </c>
      <c r="W20" s="207">
        <v>4.78</v>
      </c>
      <c r="X20" s="207">
        <v>14.34</v>
      </c>
      <c r="Y20" s="207">
        <v>0</v>
      </c>
      <c r="Z20" s="207">
        <v>52.58</v>
      </c>
      <c r="AA20" s="207">
        <v>14.34</v>
      </c>
      <c r="AB20" s="207">
        <v>0</v>
      </c>
      <c r="AC20" s="207">
        <v>15.67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83.76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270</v>
      </c>
      <c r="L21" s="207">
        <v>0</v>
      </c>
      <c r="M21" s="207">
        <v>60.02</v>
      </c>
      <c r="N21" s="207">
        <v>48.99</v>
      </c>
      <c r="O21" s="207">
        <v>69.13</v>
      </c>
      <c r="P21" s="207">
        <v>23.24</v>
      </c>
      <c r="Q21" s="207">
        <v>4.8099999999999996</v>
      </c>
      <c r="R21" s="207">
        <v>7.65</v>
      </c>
      <c r="S21" s="207">
        <v>5.58</v>
      </c>
      <c r="T21" s="207">
        <v>0</v>
      </c>
      <c r="U21" s="207">
        <v>49.49</v>
      </c>
      <c r="V21" s="207">
        <v>0</v>
      </c>
      <c r="W21" s="207">
        <v>4.78</v>
      </c>
      <c r="X21" s="207">
        <v>14.34</v>
      </c>
      <c r="Y21" s="207">
        <v>0</v>
      </c>
      <c r="Z21" s="207">
        <v>52.58</v>
      </c>
      <c r="AA21" s="207">
        <v>14.34</v>
      </c>
      <c r="AB21" s="207">
        <v>0</v>
      </c>
      <c r="AC21" s="207">
        <v>15.67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83.76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270</v>
      </c>
      <c r="L22" s="207">
        <v>0</v>
      </c>
      <c r="M22" s="207">
        <v>60.02</v>
      </c>
      <c r="N22" s="207">
        <v>48.99</v>
      </c>
      <c r="O22" s="207">
        <v>69.13</v>
      </c>
      <c r="P22" s="207">
        <v>23.24</v>
      </c>
      <c r="Q22" s="207">
        <v>4.8099999999999996</v>
      </c>
      <c r="R22" s="207">
        <v>7.65</v>
      </c>
      <c r="S22" s="207">
        <v>5.3</v>
      </c>
      <c r="T22" s="207">
        <v>0</v>
      </c>
      <c r="U22" s="207">
        <v>49.49</v>
      </c>
      <c r="V22" s="207">
        <v>0</v>
      </c>
      <c r="W22" s="207">
        <v>4.78</v>
      </c>
      <c r="X22" s="207">
        <v>14.34</v>
      </c>
      <c r="Y22" s="207">
        <v>0</v>
      </c>
      <c r="Z22" s="207">
        <v>52.58</v>
      </c>
      <c r="AA22" s="207">
        <v>14.34</v>
      </c>
      <c r="AB22" s="207">
        <v>0</v>
      </c>
      <c r="AC22" s="207">
        <v>15.67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83.76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266.61</v>
      </c>
      <c r="L23" s="207">
        <v>0</v>
      </c>
      <c r="M23" s="207">
        <v>60.02</v>
      </c>
      <c r="N23" s="207">
        <v>48.99</v>
      </c>
      <c r="O23" s="207">
        <v>69.13</v>
      </c>
      <c r="P23" s="207">
        <v>23.24</v>
      </c>
      <c r="Q23" s="207">
        <v>4.8099999999999996</v>
      </c>
      <c r="R23" s="207">
        <v>7.65</v>
      </c>
      <c r="S23" s="207">
        <v>5</v>
      </c>
      <c r="T23" s="207">
        <v>0</v>
      </c>
      <c r="U23" s="207">
        <v>49.49</v>
      </c>
      <c r="V23" s="207">
        <v>0</v>
      </c>
      <c r="W23" s="207">
        <v>4.78</v>
      </c>
      <c r="X23" s="207">
        <v>14.34</v>
      </c>
      <c r="Y23" s="207">
        <v>0</v>
      </c>
      <c r="Z23" s="207">
        <v>52.59</v>
      </c>
      <c r="AA23" s="207">
        <v>14.34</v>
      </c>
      <c r="AB23" s="207">
        <v>0</v>
      </c>
      <c r="AC23" s="207">
        <v>15.67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83.76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266.58999999999997</v>
      </c>
      <c r="L24" s="207">
        <v>0</v>
      </c>
      <c r="M24" s="207">
        <v>60.02</v>
      </c>
      <c r="N24" s="207">
        <v>48.99</v>
      </c>
      <c r="O24" s="207">
        <v>69.13</v>
      </c>
      <c r="P24" s="207">
        <v>23.24</v>
      </c>
      <c r="Q24" s="207">
        <v>4.8099999999999996</v>
      </c>
      <c r="R24" s="207">
        <v>7.65</v>
      </c>
      <c r="S24" s="207">
        <v>5</v>
      </c>
      <c r="T24" s="207">
        <v>0</v>
      </c>
      <c r="U24" s="207">
        <v>49.49</v>
      </c>
      <c r="V24" s="207">
        <v>0</v>
      </c>
      <c r="W24" s="207">
        <v>4.3</v>
      </c>
      <c r="X24" s="207">
        <v>14.34</v>
      </c>
      <c r="Y24" s="207">
        <v>0</v>
      </c>
      <c r="Z24" s="207">
        <v>52.59</v>
      </c>
      <c r="AA24" s="207">
        <v>14.34</v>
      </c>
      <c r="AB24" s="207">
        <v>0</v>
      </c>
      <c r="AC24" s="207">
        <v>15.67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83.76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258.14</v>
      </c>
      <c r="L25" s="207">
        <v>0</v>
      </c>
      <c r="M25" s="207">
        <v>60.02</v>
      </c>
      <c r="N25" s="207">
        <v>48.99</v>
      </c>
      <c r="O25" s="207">
        <v>69.13</v>
      </c>
      <c r="P25" s="207">
        <v>23.24</v>
      </c>
      <c r="Q25" s="207">
        <v>2.87</v>
      </c>
      <c r="R25" s="207">
        <v>7.65</v>
      </c>
      <c r="S25" s="207">
        <v>4.42</v>
      </c>
      <c r="T25" s="207">
        <v>0</v>
      </c>
      <c r="U25" s="207">
        <v>49.49</v>
      </c>
      <c r="V25" s="207">
        <v>0</v>
      </c>
      <c r="W25" s="207">
        <v>4.78</v>
      </c>
      <c r="X25" s="207">
        <v>14.34</v>
      </c>
      <c r="Y25" s="207">
        <v>0</v>
      </c>
      <c r="Z25" s="207">
        <v>68.84</v>
      </c>
      <c r="AA25" s="207">
        <v>14.34</v>
      </c>
      <c r="AB25" s="207">
        <v>0</v>
      </c>
      <c r="AC25" s="207">
        <v>15.67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81.5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325.08</v>
      </c>
      <c r="L26" s="207">
        <v>0</v>
      </c>
      <c r="M26" s="207">
        <v>60.02</v>
      </c>
      <c r="N26" s="207">
        <v>48.99</v>
      </c>
      <c r="O26" s="207">
        <v>69.13</v>
      </c>
      <c r="P26" s="207">
        <v>23.24</v>
      </c>
      <c r="Q26" s="207">
        <v>2.65</v>
      </c>
      <c r="R26" s="207">
        <v>7.65</v>
      </c>
      <c r="S26" s="207">
        <v>4.26</v>
      </c>
      <c r="T26" s="207">
        <v>0</v>
      </c>
      <c r="U26" s="207">
        <v>49.49</v>
      </c>
      <c r="V26" s="207">
        <v>0</v>
      </c>
      <c r="W26" s="207">
        <v>4.78</v>
      </c>
      <c r="X26" s="207">
        <v>17.68</v>
      </c>
      <c r="Y26" s="207">
        <v>0</v>
      </c>
      <c r="Z26" s="207">
        <v>92.72</v>
      </c>
      <c r="AA26" s="207">
        <v>14.34</v>
      </c>
      <c r="AB26" s="207">
        <v>0</v>
      </c>
      <c r="AC26" s="207">
        <v>15.67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81.5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430.25</v>
      </c>
      <c r="L27" s="207">
        <v>0</v>
      </c>
      <c r="M27" s="207">
        <v>60.02</v>
      </c>
      <c r="N27" s="207">
        <v>48.99</v>
      </c>
      <c r="O27" s="207">
        <v>69.13</v>
      </c>
      <c r="P27" s="207">
        <v>23.24</v>
      </c>
      <c r="Q27" s="207">
        <v>7.67</v>
      </c>
      <c r="R27" s="207">
        <v>17.53</v>
      </c>
      <c r="S27" s="207">
        <v>10.32</v>
      </c>
      <c r="T27" s="207">
        <v>0</v>
      </c>
      <c r="U27" s="207">
        <v>49.49</v>
      </c>
      <c r="V27" s="207">
        <v>7.62</v>
      </c>
      <c r="W27" s="207">
        <v>17.420000000000002</v>
      </c>
      <c r="X27" s="207">
        <v>61.95</v>
      </c>
      <c r="Y27" s="207">
        <v>0</v>
      </c>
      <c r="Z27" s="207">
        <v>103.65</v>
      </c>
      <c r="AA27" s="207">
        <v>33.6</v>
      </c>
      <c r="AB27" s="207">
        <v>0</v>
      </c>
      <c r="AC27" s="207">
        <v>15.67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81.5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0.04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488.75</v>
      </c>
      <c r="L28" s="207">
        <v>0</v>
      </c>
      <c r="M28" s="207">
        <v>60.02</v>
      </c>
      <c r="N28" s="207">
        <v>48.99</v>
      </c>
      <c r="O28" s="207">
        <v>69.13</v>
      </c>
      <c r="P28" s="207">
        <v>23.24</v>
      </c>
      <c r="Q28" s="207">
        <v>9.06</v>
      </c>
      <c r="R28" s="207">
        <v>17.53</v>
      </c>
      <c r="S28" s="207">
        <v>10.94</v>
      </c>
      <c r="T28" s="207">
        <v>0</v>
      </c>
      <c r="U28" s="207">
        <v>49.49</v>
      </c>
      <c r="V28" s="207">
        <v>7.62</v>
      </c>
      <c r="W28" s="207">
        <v>15.89</v>
      </c>
      <c r="X28" s="207">
        <v>61.95</v>
      </c>
      <c r="Y28" s="207">
        <v>0</v>
      </c>
      <c r="Z28" s="207">
        <v>103.65</v>
      </c>
      <c r="AA28" s="207">
        <v>33.6</v>
      </c>
      <c r="AB28" s="207">
        <v>0</v>
      </c>
      <c r="AC28" s="207">
        <v>15.67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81.5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0.09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488.75</v>
      </c>
      <c r="L29" s="207">
        <v>7</v>
      </c>
      <c r="M29" s="207">
        <v>60.02</v>
      </c>
      <c r="N29" s="207">
        <v>48.99</v>
      </c>
      <c r="O29" s="207">
        <v>69.13</v>
      </c>
      <c r="P29" s="207">
        <v>23.24</v>
      </c>
      <c r="Q29" s="207">
        <v>9.06</v>
      </c>
      <c r="R29" s="207">
        <v>17.53</v>
      </c>
      <c r="S29" s="207">
        <v>10.94</v>
      </c>
      <c r="T29" s="207">
        <v>0</v>
      </c>
      <c r="U29" s="207">
        <v>49.49</v>
      </c>
      <c r="V29" s="207">
        <v>7.62</v>
      </c>
      <c r="W29" s="207">
        <v>15.89</v>
      </c>
      <c r="X29" s="207">
        <v>61.95</v>
      </c>
      <c r="Y29" s="207">
        <v>0</v>
      </c>
      <c r="Z29" s="207">
        <v>103.65</v>
      </c>
      <c r="AA29" s="207">
        <v>33.6</v>
      </c>
      <c r="AB29" s="207">
        <v>0</v>
      </c>
      <c r="AC29" s="207">
        <v>15.67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99.62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0.31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488.75</v>
      </c>
      <c r="L30" s="207">
        <v>7</v>
      </c>
      <c r="M30" s="207">
        <v>60.02</v>
      </c>
      <c r="N30" s="207">
        <v>48.99</v>
      </c>
      <c r="O30" s="207">
        <v>69.13</v>
      </c>
      <c r="P30" s="207">
        <v>23.24</v>
      </c>
      <c r="Q30" s="207">
        <v>9.06</v>
      </c>
      <c r="R30" s="207">
        <v>17.53</v>
      </c>
      <c r="S30" s="207">
        <v>10.94</v>
      </c>
      <c r="T30" s="207">
        <v>0</v>
      </c>
      <c r="U30" s="207">
        <v>49.49</v>
      </c>
      <c r="V30" s="207">
        <v>7.62</v>
      </c>
      <c r="W30" s="207">
        <v>15.89</v>
      </c>
      <c r="X30" s="207">
        <v>61.95</v>
      </c>
      <c r="Y30" s="207">
        <v>0</v>
      </c>
      <c r="Z30" s="207">
        <v>103.65</v>
      </c>
      <c r="AA30" s="207">
        <v>33.6</v>
      </c>
      <c r="AB30" s="207">
        <v>0</v>
      </c>
      <c r="AC30" s="207">
        <v>15.67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99.62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2.09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488.75</v>
      </c>
      <c r="L31" s="207">
        <v>7</v>
      </c>
      <c r="M31" s="207">
        <v>60.02</v>
      </c>
      <c r="N31" s="207">
        <v>48.99</v>
      </c>
      <c r="O31" s="207">
        <v>69.13</v>
      </c>
      <c r="P31" s="207">
        <v>23.24</v>
      </c>
      <c r="Q31" s="207">
        <v>9.06</v>
      </c>
      <c r="R31" s="207">
        <v>17.53</v>
      </c>
      <c r="S31" s="207">
        <v>10.94</v>
      </c>
      <c r="T31" s="207">
        <v>0</v>
      </c>
      <c r="U31" s="207">
        <v>49.49</v>
      </c>
      <c r="V31" s="207">
        <v>7.62</v>
      </c>
      <c r="W31" s="207">
        <v>15.89</v>
      </c>
      <c r="X31" s="207">
        <v>61.95</v>
      </c>
      <c r="Y31" s="207">
        <v>0</v>
      </c>
      <c r="Z31" s="207">
        <v>103.65</v>
      </c>
      <c r="AA31" s="207">
        <v>33.6</v>
      </c>
      <c r="AB31" s="207">
        <v>0</v>
      </c>
      <c r="AC31" s="207">
        <v>15.67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99.62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7.28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488.75</v>
      </c>
      <c r="L32" s="207">
        <v>7</v>
      </c>
      <c r="M32" s="207">
        <v>60.02</v>
      </c>
      <c r="N32" s="207">
        <v>48.99</v>
      </c>
      <c r="O32" s="207">
        <v>69.13</v>
      </c>
      <c r="P32" s="207">
        <v>23.24</v>
      </c>
      <c r="Q32" s="207">
        <v>9.06</v>
      </c>
      <c r="R32" s="207">
        <v>17.53</v>
      </c>
      <c r="S32" s="207">
        <v>10.94</v>
      </c>
      <c r="T32" s="207">
        <v>0</v>
      </c>
      <c r="U32" s="207">
        <v>49.49</v>
      </c>
      <c r="V32" s="207">
        <v>7.62</v>
      </c>
      <c r="W32" s="207">
        <v>15.89</v>
      </c>
      <c r="X32" s="207">
        <v>61.95</v>
      </c>
      <c r="Y32" s="207">
        <v>0</v>
      </c>
      <c r="Z32" s="207">
        <v>103.65</v>
      </c>
      <c r="AA32" s="207">
        <v>33.6</v>
      </c>
      <c r="AB32" s="207">
        <v>0</v>
      </c>
      <c r="AC32" s="207">
        <v>15.67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99.62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15.5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488.75</v>
      </c>
      <c r="L33" s="207">
        <v>7.05</v>
      </c>
      <c r="M33" s="207">
        <v>60.02</v>
      </c>
      <c r="N33" s="207">
        <v>48.99</v>
      </c>
      <c r="O33" s="207">
        <v>69.13</v>
      </c>
      <c r="P33" s="207">
        <v>23.24</v>
      </c>
      <c r="Q33" s="207">
        <v>9.06</v>
      </c>
      <c r="R33" s="207">
        <v>17.53</v>
      </c>
      <c r="S33" s="207">
        <v>10.94</v>
      </c>
      <c r="T33" s="207">
        <v>0</v>
      </c>
      <c r="U33" s="207">
        <v>49.49</v>
      </c>
      <c r="V33" s="207">
        <v>7.62</v>
      </c>
      <c r="W33" s="207">
        <v>15.89</v>
      </c>
      <c r="X33" s="207">
        <v>61.95</v>
      </c>
      <c r="Y33" s="207">
        <v>0</v>
      </c>
      <c r="Z33" s="207">
        <v>103.65</v>
      </c>
      <c r="AA33" s="207">
        <v>33.6</v>
      </c>
      <c r="AB33" s="207">
        <v>0</v>
      </c>
      <c r="AC33" s="207">
        <v>15.67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99.62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15.5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488.75</v>
      </c>
      <c r="L34" s="207">
        <v>7.35</v>
      </c>
      <c r="M34" s="207">
        <v>60.02</v>
      </c>
      <c r="N34" s="207">
        <v>48.99</v>
      </c>
      <c r="O34" s="207">
        <v>69.13</v>
      </c>
      <c r="P34" s="207">
        <v>23.24</v>
      </c>
      <c r="Q34" s="207">
        <v>9.06</v>
      </c>
      <c r="R34" s="207">
        <v>17.53</v>
      </c>
      <c r="S34" s="207">
        <v>10.94</v>
      </c>
      <c r="T34" s="207">
        <v>0</v>
      </c>
      <c r="U34" s="207">
        <v>49.49</v>
      </c>
      <c r="V34" s="207">
        <v>7.62</v>
      </c>
      <c r="W34" s="207">
        <v>15.89</v>
      </c>
      <c r="X34" s="207">
        <v>61.95</v>
      </c>
      <c r="Y34" s="207">
        <v>0</v>
      </c>
      <c r="Z34" s="207">
        <v>103.65</v>
      </c>
      <c r="AA34" s="207">
        <v>33.6</v>
      </c>
      <c r="AB34" s="207">
        <v>0</v>
      </c>
      <c r="AC34" s="207">
        <v>15.67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99.62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15.5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488.75</v>
      </c>
      <c r="L35" s="207">
        <v>7.39</v>
      </c>
      <c r="M35" s="207">
        <v>60.02</v>
      </c>
      <c r="N35" s="207">
        <v>48.99</v>
      </c>
      <c r="O35" s="207">
        <v>69.13</v>
      </c>
      <c r="P35" s="207">
        <v>23.24</v>
      </c>
      <c r="Q35" s="207">
        <v>9.06</v>
      </c>
      <c r="R35" s="207">
        <v>17.53</v>
      </c>
      <c r="S35" s="207">
        <v>10.94</v>
      </c>
      <c r="T35" s="207">
        <v>0</v>
      </c>
      <c r="U35" s="207">
        <v>49.49</v>
      </c>
      <c r="V35" s="207">
        <v>7.62</v>
      </c>
      <c r="W35" s="207">
        <v>15.89</v>
      </c>
      <c r="X35" s="207">
        <v>61.95</v>
      </c>
      <c r="Y35" s="207">
        <v>0</v>
      </c>
      <c r="Z35" s="207">
        <v>103.65</v>
      </c>
      <c r="AA35" s="207">
        <v>33.6</v>
      </c>
      <c r="AB35" s="207">
        <v>0</v>
      </c>
      <c r="AC35" s="207">
        <v>15.67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99.62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38.5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488.75</v>
      </c>
      <c r="L36" s="207">
        <v>7.69</v>
      </c>
      <c r="M36" s="207">
        <v>60.02</v>
      </c>
      <c r="N36" s="207">
        <v>48.99</v>
      </c>
      <c r="O36" s="207">
        <v>69.13</v>
      </c>
      <c r="P36" s="207">
        <v>23.24</v>
      </c>
      <c r="Q36" s="207">
        <v>9.06</v>
      </c>
      <c r="R36" s="207">
        <v>17.53</v>
      </c>
      <c r="S36" s="207">
        <v>10.94</v>
      </c>
      <c r="T36" s="207">
        <v>0</v>
      </c>
      <c r="U36" s="207">
        <v>49.49</v>
      </c>
      <c r="V36" s="207">
        <v>7.62</v>
      </c>
      <c r="W36" s="207">
        <v>15.89</v>
      </c>
      <c r="X36" s="207">
        <v>61.95</v>
      </c>
      <c r="Y36" s="207">
        <v>0</v>
      </c>
      <c r="Z36" s="207">
        <v>103.65</v>
      </c>
      <c r="AA36" s="207">
        <v>33.6</v>
      </c>
      <c r="AB36" s="207">
        <v>0</v>
      </c>
      <c r="AC36" s="207">
        <v>15.67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99.62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38.5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488.75</v>
      </c>
      <c r="L37" s="207">
        <v>7.74</v>
      </c>
      <c r="M37" s="207">
        <v>60.02</v>
      </c>
      <c r="N37" s="207">
        <v>48.99</v>
      </c>
      <c r="O37" s="207">
        <v>69.13</v>
      </c>
      <c r="P37" s="207">
        <v>23.24</v>
      </c>
      <c r="Q37" s="207">
        <v>9.06</v>
      </c>
      <c r="R37" s="207">
        <v>17.53</v>
      </c>
      <c r="S37" s="207">
        <v>10.94</v>
      </c>
      <c r="T37" s="207">
        <v>0</v>
      </c>
      <c r="U37" s="207">
        <v>49.49</v>
      </c>
      <c r="V37" s="207">
        <v>7.62</v>
      </c>
      <c r="W37" s="207">
        <v>15.89</v>
      </c>
      <c r="X37" s="207">
        <v>61.95</v>
      </c>
      <c r="Y37" s="207">
        <v>0</v>
      </c>
      <c r="Z37" s="207">
        <v>103.65</v>
      </c>
      <c r="AA37" s="207">
        <v>33.6</v>
      </c>
      <c r="AB37" s="207">
        <v>0</v>
      </c>
      <c r="AC37" s="207">
        <v>15.67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99.62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38.5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488.75</v>
      </c>
      <c r="L38" s="207">
        <v>8.0399999999999991</v>
      </c>
      <c r="M38" s="207">
        <v>60.02</v>
      </c>
      <c r="N38" s="207">
        <v>48.99</v>
      </c>
      <c r="O38" s="207">
        <v>69.13</v>
      </c>
      <c r="P38" s="207">
        <v>23.24</v>
      </c>
      <c r="Q38" s="207">
        <v>9.06</v>
      </c>
      <c r="R38" s="207">
        <v>17.53</v>
      </c>
      <c r="S38" s="207">
        <v>10.94</v>
      </c>
      <c r="T38" s="207">
        <v>0</v>
      </c>
      <c r="U38" s="207">
        <v>49.49</v>
      </c>
      <c r="V38" s="207">
        <v>7.62</v>
      </c>
      <c r="W38" s="207">
        <v>15.89</v>
      </c>
      <c r="X38" s="207">
        <v>61.95</v>
      </c>
      <c r="Y38" s="207">
        <v>0</v>
      </c>
      <c r="Z38" s="207">
        <v>103.65</v>
      </c>
      <c r="AA38" s="207">
        <v>33.6</v>
      </c>
      <c r="AB38" s="207">
        <v>0</v>
      </c>
      <c r="AC38" s="207">
        <v>15.67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99.62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38.5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488.75</v>
      </c>
      <c r="L39" s="207">
        <v>8.17</v>
      </c>
      <c r="M39" s="207">
        <v>60.02</v>
      </c>
      <c r="N39" s="207">
        <v>48.99</v>
      </c>
      <c r="O39" s="207">
        <v>69.13</v>
      </c>
      <c r="P39" s="207">
        <v>23.24</v>
      </c>
      <c r="Q39" s="207">
        <v>9.06</v>
      </c>
      <c r="R39" s="207">
        <v>17.53</v>
      </c>
      <c r="S39" s="207">
        <v>10.94</v>
      </c>
      <c r="T39" s="207">
        <v>0</v>
      </c>
      <c r="U39" s="207">
        <v>49.3</v>
      </c>
      <c r="V39" s="207">
        <v>7.62</v>
      </c>
      <c r="W39" s="207">
        <v>15.89</v>
      </c>
      <c r="X39" s="207">
        <v>61.95</v>
      </c>
      <c r="Y39" s="207">
        <v>0</v>
      </c>
      <c r="Z39" s="207">
        <v>103.65</v>
      </c>
      <c r="AA39" s="207">
        <v>33.6</v>
      </c>
      <c r="AB39" s="207">
        <v>0</v>
      </c>
      <c r="AC39" s="207">
        <v>15.67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99.62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38.5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488.75</v>
      </c>
      <c r="L40" s="207">
        <v>8.17</v>
      </c>
      <c r="M40" s="207">
        <v>60.02</v>
      </c>
      <c r="N40" s="207">
        <v>48.99</v>
      </c>
      <c r="O40" s="207">
        <v>69.13</v>
      </c>
      <c r="P40" s="207">
        <v>23.24</v>
      </c>
      <c r="Q40" s="207">
        <v>9.06</v>
      </c>
      <c r="R40" s="207">
        <v>17.53</v>
      </c>
      <c r="S40" s="207">
        <v>10.94</v>
      </c>
      <c r="T40" s="207">
        <v>0</v>
      </c>
      <c r="U40" s="207">
        <v>49.3</v>
      </c>
      <c r="V40" s="207">
        <v>7.62</v>
      </c>
      <c r="W40" s="207">
        <v>15.89</v>
      </c>
      <c r="X40" s="207">
        <v>61.95</v>
      </c>
      <c r="Y40" s="207">
        <v>0</v>
      </c>
      <c r="Z40" s="207">
        <v>103.65</v>
      </c>
      <c r="AA40" s="207">
        <v>33.6</v>
      </c>
      <c r="AB40" s="207">
        <v>0</v>
      </c>
      <c r="AC40" s="207">
        <v>15.67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99.62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38.5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488.75</v>
      </c>
      <c r="L41" s="207">
        <v>8.4700000000000006</v>
      </c>
      <c r="M41" s="207">
        <v>60.02</v>
      </c>
      <c r="N41" s="207">
        <v>48.99</v>
      </c>
      <c r="O41" s="207">
        <v>69.13</v>
      </c>
      <c r="P41" s="207">
        <v>23.24</v>
      </c>
      <c r="Q41" s="207">
        <v>9.06</v>
      </c>
      <c r="R41" s="207">
        <v>17.53</v>
      </c>
      <c r="S41" s="207">
        <v>10.94</v>
      </c>
      <c r="T41" s="207">
        <v>0</v>
      </c>
      <c r="U41" s="207">
        <v>49.3</v>
      </c>
      <c r="V41" s="207">
        <v>7.62</v>
      </c>
      <c r="W41" s="207">
        <v>15.89</v>
      </c>
      <c r="X41" s="207">
        <v>61.95</v>
      </c>
      <c r="Y41" s="207">
        <v>0</v>
      </c>
      <c r="Z41" s="207">
        <v>103.65</v>
      </c>
      <c r="AA41" s="207">
        <v>33.6</v>
      </c>
      <c r="AB41" s="207">
        <v>0</v>
      </c>
      <c r="AC41" s="207">
        <v>15.67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99.62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38.5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488.75</v>
      </c>
      <c r="L42" s="207">
        <v>8.5299999999999994</v>
      </c>
      <c r="M42" s="207">
        <v>60.02</v>
      </c>
      <c r="N42" s="207">
        <v>48.99</v>
      </c>
      <c r="O42" s="207">
        <v>69.13</v>
      </c>
      <c r="P42" s="207">
        <v>23.24</v>
      </c>
      <c r="Q42" s="207">
        <v>9.06</v>
      </c>
      <c r="R42" s="207">
        <v>17.53</v>
      </c>
      <c r="S42" s="207">
        <v>10.94</v>
      </c>
      <c r="T42" s="207">
        <v>0</v>
      </c>
      <c r="U42" s="207">
        <v>49.3</v>
      </c>
      <c r="V42" s="207">
        <v>7.62</v>
      </c>
      <c r="W42" s="207">
        <v>15.89</v>
      </c>
      <c r="X42" s="207">
        <v>61.95</v>
      </c>
      <c r="Y42" s="207">
        <v>0</v>
      </c>
      <c r="Z42" s="207">
        <v>103.65</v>
      </c>
      <c r="AA42" s="207">
        <v>33.6</v>
      </c>
      <c r="AB42" s="207">
        <v>0</v>
      </c>
      <c r="AC42" s="207">
        <v>15.67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99.62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38.5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488.75</v>
      </c>
      <c r="L43" s="207">
        <v>8.5299999999999994</v>
      </c>
      <c r="M43" s="207">
        <v>60.02</v>
      </c>
      <c r="N43" s="207">
        <v>48.99</v>
      </c>
      <c r="O43" s="207">
        <v>69.13</v>
      </c>
      <c r="P43" s="207">
        <v>23.24</v>
      </c>
      <c r="Q43" s="207">
        <v>9.06</v>
      </c>
      <c r="R43" s="207">
        <v>17.53</v>
      </c>
      <c r="S43" s="207">
        <v>10.94</v>
      </c>
      <c r="T43" s="207">
        <v>0</v>
      </c>
      <c r="U43" s="207">
        <v>49.3</v>
      </c>
      <c r="V43" s="207">
        <v>7.62</v>
      </c>
      <c r="W43" s="207">
        <v>15.89</v>
      </c>
      <c r="X43" s="207">
        <v>61.95</v>
      </c>
      <c r="Y43" s="207">
        <v>0</v>
      </c>
      <c r="Z43" s="207">
        <v>103.65</v>
      </c>
      <c r="AA43" s="207">
        <v>33.6</v>
      </c>
      <c r="AB43" s="207">
        <v>0</v>
      </c>
      <c r="AC43" s="207">
        <v>15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99.62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38.5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488.75</v>
      </c>
      <c r="L44" s="207">
        <v>8.5299999999999994</v>
      </c>
      <c r="M44" s="207">
        <v>60.02</v>
      </c>
      <c r="N44" s="207">
        <v>48.99</v>
      </c>
      <c r="O44" s="207">
        <v>69.13</v>
      </c>
      <c r="P44" s="207">
        <v>23.24</v>
      </c>
      <c r="Q44" s="207">
        <v>9.06</v>
      </c>
      <c r="R44" s="207">
        <v>17.53</v>
      </c>
      <c r="S44" s="207">
        <v>10.94</v>
      </c>
      <c r="T44" s="207">
        <v>0</v>
      </c>
      <c r="U44" s="207">
        <v>49.3</v>
      </c>
      <c r="V44" s="207">
        <v>7.62</v>
      </c>
      <c r="W44" s="207">
        <v>15.89</v>
      </c>
      <c r="X44" s="207">
        <v>61.95</v>
      </c>
      <c r="Y44" s="207">
        <v>0</v>
      </c>
      <c r="Z44" s="207">
        <v>103.65</v>
      </c>
      <c r="AA44" s="207">
        <v>33.6</v>
      </c>
      <c r="AB44" s="207">
        <v>0</v>
      </c>
      <c r="AC44" s="207">
        <v>15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99.62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38.5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488.75</v>
      </c>
      <c r="L45" s="207">
        <v>7</v>
      </c>
      <c r="M45" s="207">
        <v>60.02</v>
      </c>
      <c r="N45" s="207">
        <v>48.99</v>
      </c>
      <c r="O45" s="207">
        <v>69.13</v>
      </c>
      <c r="P45" s="207">
        <v>23.24</v>
      </c>
      <c r="Q45" s="207">
        <v>9.06</v>
      </c>
      <c r="R45" s="207">
        <v>17.53</v>
      </c>
      <c r="S45" s="207">
        <v>10.94</v>
      </c>
      <c r="T45" s="207">
        <v>0</v>
      </c>
      <c r="U45" s="207">
        <v>49.3</v>
      </c>
      <c r="V45" s="207">
        <v>7.62</v>
      </c>
      <c r="W45" s="207">
        <v>15.89</v>
      </c>
      <c r="X45" s="207">
        <v>61.95</v>
      </c>
      <c r="Y45" s="207">
        <v>0</v>
      </c>
      <c r="Z45" s="207">
        <v>103.65</v>
      </c>
      <c r="AA45" s="207">
        <v>33.6</v>
      </c>
      <c r="AB45" s="207">
        <v>0</v>
      </c>
      <c r="AC45" s="207">
        <v>15.67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99.62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38.5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488.75</v>
      </c>
      <c r="L46" s="207">
        <v>6.69</v>
      </c>
      <c r="M46" s="207">
        <v>60.02</v>
      </c>
      <c r="N46" s="207">
        <v>48.99</v>
      </c>
      <c r="O46" s="207">
        <v>69.13</v>
      </c>
      <c r="P46" s="207">
        <v>23.24</v>
      </c>
      <c r="Q46" s="207">
        <v>9.06</v>
      </c>
      <c r="R46" s="207">
        <v>17.53</v>
      </c>
      <c r="S46" s="207">
        <v>10.94</v>
      </c>
      <c r="T46" s="207">
        <v>0</v>
      </c>
      <c r="U46" s="207">
        <v>49.3</v>
      </c>
      <c r="V46" s="207">
        <v>7.62</v>
      </c>
      <c r="W46" s="207">
        <v>15.89</v>
      </c>
      <c r="X46" s="207">
        <v>61.95</v>
      </c>
      <c r="Y46" s="207">
        <v>0</v>
      </c>
      <c r="Z46" s="207">
        <v>103.65</v>
      </c>
      <c r="AA46" s="207">
        <v>33.6</v>
      </c>
      <c r="AB46" s="207">
        <v>0</v>
      </c>
      <c r="AC46" s="207">
        <v>15.67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99.62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38.5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488.75</v>
      </c>
      <c r="L47" s="207">
        <v>6.69</v>
      </c>
      <c r="M47" s="207">
        <v>60.02</v>
      </c>
      <c r="N47" s="207">
        <v>48.99</v>
      </c>
      <c r="O47" s="207">
        <v>69.13</v>
      </c>
      <c r="P47" s="207">
        <v>23.24</v>
      </c>
      <c r="Q47" s="207">
        <v>9.06</v>
      </c>
      <c r="R47" s="207">
        <v>17.53</v>
      </c>
      <c r="S47" s="207">
        <v>10.94</v>
      </c>
      <c r="T47" s="207">
        <v>0</v>
      </c>
      <c r="U47" s="207">
        <v>49.3</v>
      </c>
      <c r="V47" s="207">
        <v>7.62</v>
      </c>
      <c r="W47" s="207">
        <v>15.89</v>
      </c>
      <c r="X47" s="207">
        <v>61.95</v>
      </c>
      <c r="Y47" s="207">
        <v>0</v>
      </c>
      <c r="Z47" s="207">
        <v>103.65</v>
      </c>
      <c r="AA47" s="207">
        <v>33.6</v>
      </c>
      <c r="AB47" s="207">
        <v>0</v>
      </c>
      <c r="AC47" s="207">
        <v>15.67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75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38.5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488.75</v>
      </c>
      <c r="L48" s="207">
        <v>6.69</v>
      </c>
      <c r="M48" s="207">
        <v>60.02</v>
      </c>
      <c r="N48" s="207">
        <v>48.99</v>
      </c>
      <c r="O48" s="207">
        <v>69.13</v>
      </c>
      <c r="P48" s="207">
        <v>23.24</v>
      </c>
      <c r="Q48" s="207">
        <v>9.06</v>
      </c>
      <c r="R48" s="207">
        <v>17.53</v>
      </c>
      <c r="S48" s="207">
        <v>10.94</v>
      </c>
      <c r="T48" s="207">
        <v>0</v>
      </c>
      <c r="U48" s="207">
        <v>49.3</v>
      </c>
      <c r="V48" s="207">
        <v>7.62</v>
      </c>
      <c r="W48" s="207">
        <v>15.89</v>
      </c>
      <c r="X48" s="207">
        <v>61.95</v>
      </c>
      <c r="Y48" s="207">
        <v>0</v>
      </c>
      <c r="Z48" s="207">
        <v>103.65</v>
      </c>
      <c r="AA48" s="207">
        <v>33.6</v>
      </c>
      <c r="AB48" s="207">
        <v>0</v>
      </c>
      <c r="AC48" s="207">
        <v>15.67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75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38.5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488.75</v>
      </c>
      <c r="L49" s="207">
        <v>5.85</v>
      </c>
      <c r="M49" s="207">
        <v>60.02</v>
      </c>
      <c r="N49" s="207">
        <v>48.99</v>
      </c>
      <c r="O49" s="207">
        <v>69.13</v>
      </c>
      <c r="P49" s="207">
        <v>23.24</v>
      </c>
      <c r="Q49" s="207">
        <v>9.06</v>
      </c>
      <c r="R49" s="207">
        <v>17.53</v>
      </c>
      <c r="S49" s="207">
        <v>10.94</v>
      </c>
      <c r="T49" s="207">
        <v>0</v>
      </c>
      <c r="U49" s="207">
        <v>49.3</v>
      </c>
      <c r="V49" s="207">
        <v>7.62</v>
      </c>
      <c r="W49" s="207">
        <v>15.89</v>
      </c>
      <c r="X49" s="207">
        <v>61.95</v>
      </c>
      <c r="Y49" s="207">
        <v>0</v>
      </c>
      <c r="Z49" s="207">
        <v>103.65</v>
      </c>
      <c r="AA49" s="207">
        <v>33.6</v>
      </c>
      <c r="AB49" s="207">
        <v>0</v>
      </c>
      <c r="AC49" s="207">
        <v>13.93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78.59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38.5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488.75</v>
      </c>
      <c r="L50" s="207">
        <v>7.24</v>
      </c>
      <c r="M50" s="207">
        <v>60.02</v>
      </c>
      <c r="N50" s="207">
        <v>48.99</v>
      </c>
      <c r="O50" s="207">
        <v>69.13</v>
      </c>
      <c r="P50" s="207">
        <v>23.24</v>
      </c>
      <c r="Q50" s="207">
        <v>9.06</v>
      </c>
      <c r="R50" s="207">
        <v>17.53</v>
      </c>
      <c r="S50" s="207">
        <v>10.94</v>
      </c>
      <c r="T50" s="207">
        <v>0</v>
      </c>
      <c r="U50" s="207">
        <v>49.3</v>
      </c>
      <c r="V50" s="207">
        <v>7.62</v>
      </c>
      <c r="W50" s="207">
        <v>15.89</v>
      </c>
      <c r="X50" s="207">
        <v>61.95</v>
      </c>
      <c r="Y50" s="207">
        <v>0</v>
      </c>
      <c r="Z50" s="207">
        <v>103.65</v>
      </c>
      <c r="AA50" s="207">
        <v>33.6</v>
      </c>
      <c r="AB50" s="207">
        <v>0</v>
      </c>
      <c r="AC50" s="207">
        <v>13.93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78.59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38.5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488.75</v>
      </c>
      <c r="L51" s="207">
        <v>6.69</v>
      </c>
      <c r="M51" s="207">
        <v>60.02</v>
      </c>
      <c r="N51" s="207">
        <v>48.99</v>
      </c>
      <c r="O51" s="207">
        <v>69.13</v>
      </c>
      <c r="P51" s="207">
        <v>23.24</v>
      </c>
      <c r="Q51" s="207">
        <v>9.06</v>
      </c>
      <c r="R51" s="207">
        <v>17.53</v>
      </c>
      <c r="S51" s="207">
        <v>10.94</v>
      </c>
      <c r="T51" s="207">
        <v>0</v>
      </c>
      <c r="U51" s="207">
        <v>49.3</v>
      </c>
      <c r="V51" s="207">
        <v>7.62</v>
      </c>
      <c r="W51" s="207">
        <v>19.14</v>
      </c>
      <c r="X51" s="207">
        <v>61.95</v>
      </c>
      <c r="Y51" s="207">
        <v>0</v>
      </c>
      <c r="Z51" s="207">
        <v>103.65</v>
      </c>
      <c r="AA51" s="207">
        <v>33.6</v>
      </c>
      <c r="AB51" s="207">
        <v>0</v>
      </c>
      <c r="AC51" s="207">
        <v>14.24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78.59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38.5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488.75</v>
      </c>
      <c r="L52" s="207">
        <v>6.69</v>
      </c>
      <c r="M52" s="207">
        <v>60.02</v>
      </c>
      <c r="N52" s="207">
        <v>48.99</v>
      </c>
      <c r="O52" s="207">
        <v>69.13</v>
      </c>
      <c r="P52" s="207">
        <v>23.24</v>
      </c>
      <c r="Q52" s="207">
        <v>9.06</v>
      </c>
      <c r="R52" s="207">
        <v>17.53</v>
      </c>
      <c r="S52" s="207">
        <v>10.94</v>
      </c>
      <c r="T52" s="207">
        <v>0</v>
      </c>
      <c r="U52" s="207">
        <v>49.3</v>
      </c>
      <c r="V52" s="207">
        <v>7.62</v>
      </c>
      <c r="W52" s="207">
        <v>19.14</v>
      </c>
      <c r="X52" s="207">
        <v>61.95</v>
      </c>
      <c r="Y52" s="207">
        <v>0</v>
      </c>
      <c r="Z52" s="207">
        <v>103.65</v>
      </c>
      <c r="AA52" s="207">
        <v>33.6</v>
      </c>
      <c r="AB52" s="207">
        <v>0</v>
      </c>
      <c r="AC52" s="207">
        <v>14.24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78.59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38.5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488.75</v>
      </c>
      <c r="L53" s="207">
        <v>6.69</v>
      </c>
      <c r="M53" s="207">
        <v>60.02</v>
      </c>
      <c r="N53" s="207">
        <v>48.99</v>
      </c>
      <c r="O53" s="207">
        <v>69.13</v>
      </c>
      <c r="P53" s="207">
        <v>23.24</v>
      </c>
      <c r="Q53" s="207">
        <v>9.06</v>
      </c>
      <c r="R53" s="207">
        <v>17.53</v>
      </c>
      <c r="S53" s="207">
        <v>10.94</v>
      </c>
      <c r="T53" s="207">
        <v>0</v>
      </c>
      <c r="U53" s="207">
        <v>49.3</v>
      </c>
      <c r="V53" s="207">
        <v>7.62</v>
      </c>
      <c r="W53" s="207">
        <v>19.14</v>
      </c>
      <c r="X53" s="207">
        <v>61.95</v>
      </c>
      <c r="Y53" s="207">
        <v>0</v>
      </c>
      <c r="Z53" s="207">
        <v>103.65</v>
      </c>
      <c r="AA53" s="207">
        <v>33.6</v>
      </c>
      <c r="AB53" s="207">
        <v>0</v>
      </c>
      <c r="AC53" s="207">
        <v>14.24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81.5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38.5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488.75</v>
      </c>
      <c r="L54" s="207">
        <v>6.69</v>
      </c>
      <c r="M54" s="207">
        <v>60.02</v>
      </c>
      <c r="N54" s="207">
        <v>48.99</v>
      </c>
      <c r="O54" s="207">
        <v>69.13</v>
      </c>
      <c r="P54" s="207">
        <v>23.24</v>
      </c>
      <c r="Q54" s="207">
        <v>9.06</v>
      </c>
      <c r="R54" s="207">
        <v>17.53</v>
      </c>
      <c r="S54" s="207">
        <v>10.94</v>
      </c>
      <c r="T54" s="207">
        <v>0</v>
      </c>
      <c r="U54" s="207">
        <v>49.3</v>
      </c>
      <c r="V54" s="207">
        <v>7.62</v>
      </c>
      <c r="W54" s="207">
        <v>19.14</v>
      </c>
      <c r="X54" s="207">
        <v>61.95</v>
      </c>
      <c r="Y54" s="207">
        <v>0</v>
      </c>
      <c r="Z54" s="207">
        <v>103.65</v>
      </c>
      <c r="AA54" s="207">
        <v>33.6</v>
      </c>
      <c r="AB54" s="207">
        <v>0</v>
      </c>
      <c r="AC54" s="207">
        <v>14.24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81.5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38.5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488.75</v>
      </c>
      <c r="L55" s="207">
        <v>6.69</v>
      </c>
      <c r="M55" s="207">
        <v>60.02</v>
      </c>
      <c r="N55" s="207">
        <v>48.99</v>
      </c>
      <c r="O55" s="207">
        <v>69.13</v>
      </c>
      <c r="P55" s="207">
        <v>22.98</v>
      </c>
      <c r="Q55" s="207">
        <v>9.06</v>
      </c>
      <c r="R55" s="207">
        <v>17.53</v>
      </c>
      <c r="S55" s="207">
        <v>10.94</v>
      </c>
      <c r="T55" s="207">
        <v>0</v>
      </c>
      <c r="U55" s="207">
        <v>49.3</v>
      </c>
      <c r="V55" s="207">
        <v>7.62</v>
      </c>
      <c r="W55" s="207">
        <v>19.14</v>
      </c>
      <c r="X55" s="207">
        <v>61.95</v>
      </c>
      <c r="Y55" s="207">
        <v>0</v>
      </c>
      <c r="Z55" s="207">
        <v>103.65</v>
      </c>
      <c r="AA55" s="207">
        <v>33.6</v>
      </c>
      <c r="AB55" s="207">
        <v>0</v>
      </c>
      <c r="AC55" s="207">
        <v>14.24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83.76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38.5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491.11</v>
      </c>
      <c r="L56" s="207">
        <v>6.69</v>
      </c>
      <c r="M56" s="207">
        <v>60.02</v>
      </c>
      <c r="N56" s="207">
        <v>48.99</v>
      </c>
      <c r="O56" s="207">
        <v>69.13</v>
      </c>
      <c r="P56" s="207">
        <v>22.98</v>
      </c>
      <c r="Q56" s="207">
        <v>9.06</v>
      </c>
      <c r="R56" s="207">
        <v>17.53</v>
      </c>
      <c r="S56" s="207">
        <v>10.94</v>
      </c>
      <c r="T56" s="207">
        <v>0</v>
      </c>
      <c r="U56" s="207">
        <v>49.3</v>
      </c>
      <c r="V56" s="207">
        <v>7.62</v>
      </c>
      <c r="W56" s="207">
        <v>19.14</v>
      </c>
      <c r="X56" s="207">
        <v>61.95</v>
      </c>
      <c r="Y56" s="207">
        <v>0</v>
      </c>
      <c r="Z56" s="207">
        <v>103.65</v>
      </c>
      <c r="AA56" s="207">
        <v>33.6</v>
      </c>
      <c r="AB56" s="207">
        <v>0</v>
      </c>
      <c r="AC56" s="207">
        <v>14.24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83.76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38.5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488.76</v>
      </c>
      <c r="L57" s="207">
        <v>8.56</v>
      </c>
      <c r="M57" s="207">
        <v>60.02</v>
      </c>
      <c r="N57" s="207">
        <v>48.99</v>
      </c>
      <c r="O57" s="207">
        <v>69.13</v>
      </c>
      <c r="P57" s="207">
        <v>22.98</v>
      </c>
      <c r="Q57" s="207">
        <v>9.0500000000000007</v>
      </c>
      <c r="R57" s="207">
        <v>17.52</v>
      </c>
      <c r="S57" s="207">
        <v>10.94</v>
      </c>
      <c r="T57" s="207">
        <v>0</v>
      </c>
      <c r="U57" s="207">
        <v>49.3</v>
      </c>
      <c r="V57" s="207">
        <v>7.62</v>
      </c>
      <c r="W57" s="207">
        <v>19.14</v>
      </c>
      <c r="X57" s="207">
        <v>61.95</v>
      </c>
      <c r="Y57" s="207">
        <v>0</v>
      </c>
      <c r="Z57" s="207">
        <v>103.65</v>
      </c>
      <c r="AA57" s="207">
        <v>33.6</v>
      </c>
      <c r="AB57" s="207">
        <v>0</v>
      </c>
      <c r="AC57" s="207">
        <v>14.24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83.76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38.5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488.76</v>
      </c>
      <c r="L58" s="207">
        <v>8.56</v>
      </c>
      <c r="M58" s="207">
        <v>60.02</v>
      </c>
      <c r="N58" s="207">
        <v>48.99</v>
      </c>
      <c r="O58" s="207">
        <v>69.13</v>
      </c>
      <c r="P58" s="207">
        <v>22.98</v>
      </c>
      <c r="Q58" s="207">
        <v>9.0500000000000007</v>
      </c>
      <c r="R58" s="207">
        <v>17.52</v>
      </c>
      <c r="S58" s="207">
        <v>10.94</v>
      </c>
      <c r="T58" s="207">
        <v>0</v>
      </c>
      <c r="U58" s="207">
        <v>49.3</v>
      </c>
      <c r="V58" s="207">
        <v>7.62</v>
      </c>
      <c r="W58" s="207">
        <v>19.14</v>
      </c>
      <c r="X58" s="207">
        <v>61.95</v>
      </c>
      <c r="Y58" s="207">
        <v>0</v>
      </c>
      <c r="Z58" s="207">
        <v>103.65</v>
      </c>
      <c r="AA58" s="207">
        <v>33.6</v>
      </c>
      <c r="AB58" s="207">
        <v>0</v>
      </c>
      <c r="AC58" s="207">
        <v>14.24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83.76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38.5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451.89</v>
      </c>
      <c r="L59" s="207">
        <v>0</v>
      </c>
      <c r="M59" s="207">
        <v>60.02</v>
      </c>
      <c r="N59" s="207">
        <v>48.99</v>
      </c>
      <c r="O59" s="207">
        <v>69.13</v>
      </c>
      <c r="P59" s="207">
        <v>22.21</v>
      </c>
      <c r="Q59" s="207">
        <v>9.0500000000000007</v>
      </c>
      <c r="R59" s="207">
        <v>17.52</v>
      </c>
      <c r="S59" s="207">
        <v>10.94</v>
      </c>
      <c r="T59" s="207">
        <v>0</v>
      </c>
      <c r="U59" s="207">
        <v>49.3</v>
      </c>
      <c r="V59" s="207">
        <v>7.62</v>
      </c>
      <c r="W59" s="207">
        <v>19.14</v>
      </c>
      <c r="X59" s="207">
        <v>61.95</v>
      </c>
      <c r="Y59" s="207">
        <v>0</v>
      </c>
      <c r="Z59" s="207">
        <v>103.65</v>
      </c>
      <c r="AA59" s="207">
        <v>33.6</v>
      </c>
      <c r="AB59" s="207">
        <v>0</v>
      </c>
      <c r="AC59" s="207">
        <v>14.24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83.76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38.5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418.32</v>
      </c>
      <c r="L60" s="207">
        <v>0</v>
      </c>
      <c r="M60" s="207">
        <v>60.02</v>
      </c>
      <c r="N60" s="207">
        <v>48.99</v>
      </c>
      <c r="O60" s="207">
        <v>69.13</v>
      </c>
      <c r="P60" s="207">
        <v>22.21</v>
      </c>
      <c r="Q60" s="207">
        <v>9.0500000000000007</v>
      </c>
      <c r="R60" s="207">
        <v>17.52</v>
      </c>
      <c r="S60" s="207">
        <v>10.94</v>
      </c>
      <c r="T60" s="207">
        <v>0</v>
      </c>
      <c r="U60" s="207">
        <v>49.3</v>
      </c>
      <c r="V60" s="207">
        <v>7.62</v>
      </c>
      <c r="W60" s="207">
        <v>19.14</v>
      </c>
      <c r="X60" s="207">
        <v>61.95</v>
      </c>
      <c r="Y60" s="207">
        <v>0</v>
      </c>
      <c r="Z60" s="207">
        <v>103.65</v>
      </c>
      <c r="AA60" s="207">
        <v>33.6</v>
      </c>
      <c r="AB60" s="207">
        <v>0</v>
      </c>
      <c r="AC60" s="207">
        <v>14.24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83.76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38.5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377.69</v>
      </c>
      <c r="L61" s="207">
        <v>0</v>
      </c>
      <c r="M61" s="207">
        <v>60.02</v>
      </c>
      <c r="N61" s="207">
        <v>48.99</v>
      </c>
      <c r="O61" s="207">
        <v>69.13</v>
      </c>
      <c r="P61" s="207">
        <v>22.21</v>
      </c>
      <c r="Q61" s="207">
        <v>9.0500000000000007</v>
      </c>
      <c r="R61" s="207">
        <v>17.52</v>
      </c>
      <c r="S61" s="207">
        <v>10.94</v>
      </c>
      <c r="T61" s="207">
        <v>0</v>
      </c>
      <c r="U61" s="207">
        <v>49.3</v>
      </c>
      <c r="V61" s="207">
        <v>7.62</v>
      </c>
      <c r="W61" s="207">
        <v>19.14</v>
      </c>
      <c r="X61" s="207">
        <v>61.95</v>
      </c>
      <c r="Y61" s="207">
        <v>0</v>
      </c>
      <c r="Z61" s="207">
        <v>103.65</v>
      </c>
      <c r="AA61" s="207">
        <v>33.6</v>
      </c>
      <c r="AB61" s="207">
        <v>0</v>
      </c>
      <c r="AC61" s="207">
        <v>14.24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83.76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38.5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327.33</v>
      </c>
      <c r="L62" s="207">
        <v>0</v>
      </c>
      <c r="M62" s="207">
        <v>60.02</v>
      </c>
      <c r="N62" s="207">
        <v>48.99</v>
      </c>
      <c r="O62" s="207">
        <v>69.13</v>
      </c>
      <c r="P62" s="207">
        <v>22.21</v>
      </c>
      <c r="Q62" s="207">
        <v>9.0500000000000007</v>
      </c>
      <c r="R62" s="207">
        <v>17.52</v>
      </c>
      <c r="S62" s="207">
        <v>10.94</v>
      </c>
      <c r="T62" s="207">
        <v>0</v>
      </c>
      <c r="U62" s="207">
        <v>49.3</v>
      </c>
      <c r="V62" s="207">
        <v>7.62</v>
      </c>
      <c r="W62" s="207">
        <v>19.14</v>
      </c>
      <c r="X62" s="207">
        <v>61.95</v>
      </c>
      <c r="Y62" s="207">
        <v>0</v>
      </c>
      <c r="Z62" s="207">
        <v>103.65</v>
      </c>
      <c r="AA62" s="207">
        <v>33.6</v>
      </c>
      <c r="AB62" s="207">
        <v>0</v>
      </c>
      <c r="AC62" s="207">
        <v>13.85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83.76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38.5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307.14999999999998</v>
      </c>
      <c r="L63" s="207">
        <v>0</v>
      </c>
      <c r="M63" s="207">
        <v>60.02</v>
      </c>
      <c r="N63" s="207">
        <v>48.99</v>
      </c>
      <c r="O63" s="207">
        <v>69.13</v>
      </c>
      <c r="P63" s="207">
        <v>22.21</v>
      </c>
      <c r="Q63" s="207">
        <v>9.0500000000000007</v>
      </c>
      <c r="R63" s="207">
        <v>17.52</v>
      </c>
      <c r="S63" s="207">
        <v>10.94</v>
      </c>
      <c r="T63" s="207">
        <v>0</v>
      </c>
      <c r="U63" s="207">
        <v>49.48</v>
      </c>
      <c r="V63" s="207">
        <v>7.62</v>
      </c>
      <c r="W63" s="207">
        <v>19.14</v>
      </c>
      <c r="X63" s="207">
        <v>61.95</v>
      </c>
      <c r="Y63" s="207">
        <v>0</v>
      </c>
      <c r="Z63" s="207">
        <v>103.65</v>
      </c>
      <c r="AA63" s="207">
        <v>33.6</v>
      </c>
      <c r="AB63" s="207">
        <v>0</v>
      </c>
      <c r="AC63" s="207">
        <v>13.85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83.76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38.5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307.87</v>
      </c>
      <c r="L64" s="207">
        <v>0</v>
      </c>
      <c r="M64" s="207">
        <v>60.02</v>
      </c>
      <c r="N64" s="207">
        <v>48.99</v>
      </c>
      <c r="O64" s="207">
        <v>69.13</v>
      </c>
      <c r="P64" s="207">
        <v>22.21</v>
      </c>
      <c r="Q64" s="207">
        <v>9.0500000000000007</v>
      </c>
      <c r="R64" s="207">
        <v>17.52</v>
      </c>
      <c r="S64" s="207">
        <v>10.94</v>
      </c>
      <c r="T64" s="207">
        <v>0</v>
      </c>
      <c r="U64" s="207">
        <v>49.49</v>
      </c>
      <c r="V64" s="207">
        <v>7.62</v>
      </c>
      <c r="W64" s="207">
        <v>19.14</v>
      </c>
      <c r="X64" s="207">
        <v>61.95</v>
      </c>
      <c r="Y64" s="207">
        <v>0</v>
      </c>
      <c r="Z64" s="207">
        <v>103.65</v>
      </c>
      <c r="AA64" s="207">
        <v>33.6</v>
      </c>
      <c r="AB64" s="207">
        <v>0</v>
      </c>
      <c r="AC64" s="207">
        <v>13.85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83.76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38.5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319.33</v>
      </c>
      <c r="L65" s="207">
        <v>0</v>
      </c>
      <c r="M65" s="207">
        <v>60.02</v>
      </c>
      <c r="N65" s="207">
        <v>48.99</v>
      </c>
      <c r="O65" s="207">
        <v>69.13</v>
      </c>
      <c r="P65" s="207">
        <v>22.21</v>
      </c>
      <c r="Q65" s="207">
        <v>9.06</v>
      </c>
      <c r="R65" s="207">
        <v>17.53</v>
      </c>
      <c r="S65" s="207">
        <v>10.94</v>
      </c>
      <c r="T65" s="207">
        <v>0</v>
      </c>
      <c r="U65" s="207">
        <v>49.49</v>
      </c>
      <c r="V65" s="207">
        <v>7.62</v>
      </c>
      <c r="W65" s="207">
        <v>19.14</v>
      </c>
      <c r="X65" s="207">
        <v>61.95</v>
      </c>
      <c r="Y65" s="207">
        <v>0</v>
      </c>
      <c r="Z65" s="207">
        <v>103.65</v>
      </c>
      <c r="AA65" s="207">
        <v>33.6</v>
      </c>
      <c r="AB65" s="207">
        <v>0</v>
      </c>
      <c r="AC65" s="207">
        <v>13.85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83.76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38.5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330.32</v>
      </c>
      <c r="L66" s="207">
        <v>0</v>
      </c>
      <c r="M66" s="207">
        <v>60.02</v>
      </c>
      <c r="N66" s="207">
        <v>48.99</v>
      </c>
      <c r="O66" s="207">
        <v>69.13</v>
      </c>
      <c r="P66" s="207">
        <v>22.21</v>
      </c>
      <c r="Q66" s="207">
        <v>9.06</v>
      </c>
      <c r="R66" s="207">
        <v>17.53</v>
      </c>
      <c r="S66" s="207">
        <v>10.94</v>
      </c>
      <c r="T66" s="207">
        <v>0</v>
      </c>
      <c r="U66" s="207">
        <v>49.49</v>
      </c>
      <c r="V66" s="207">
        <v>7.62</v>
      </c>
      <c r="W66" s="207">
        <v>19.14</v>
      </c>
      <c r="X66" s="207">
        <v>61.95</v>
      </c>
      <c r="Y66" s="207">
        <v>0</v>
      </c>
      <c r="Z66" s="207">
        <v>103.65</v>
      </c>
      <c r="AA66" s="207">
        <v>33.6</v>
      </c>
      <c r="AB66" s="207">
        <v>0</v>
      </c>
      <c r="AC66" s="207">
        <v>13.85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83.76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38.5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356.13</v>
      </c>
      <c r="L67" s="207">
        <v>0</v>
      </c>
      <c r="M67" s="207">
        <v>60.02</v>
      </c>
      <c r="N67" s="207">
        <v>48.99</v>
      </c>
      <c r="O67" s="207">
        <v>69.13</v>
      </c>
      <c r="P67" s="207">
        <v>22.21</v>
      </c>
      <c r="Q67" s="207">
        <v>9.06</v>
      </c>
      <c r="R67" s="207">
        <v>17.53</v>
      </c>
      <c r="S67" s="207">
        <v>10.94</v>
      </c>
      <c r="T67" s="207">
        <v>0</v>
      </c>
      <c r="U67" s="207">
        <v>49.49</v>
      </c>
      <c r="V67" s="207">
        <v>7.62</v>
      </c>
      <c r="W67" s="207">
        <v>19.14</v>
      </c>
      <c r="X67" s="207">
        <v>61.95</v>
      </c>
      <c r="Y67" s="207">
        <v>0</v>
      </c>
      <c r="Z67" s="207">
        <v>103.65</v>
      </c>
      <c r="AA67" s="207">
        <v>33.6</v>
      </c>
      <c r="AB67" s="207">
        <v>0</v>
      </c>
      <c r="AC67" s="207">
        <v>14.24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81.5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38.5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477.82</v>
      </c>
      <c r="L68" s="207">
        <v>0</v>
      </c>
      <c r="M68" s="207">
        <v>60.02</v>
      </c>
      <c r="N68" s="207">
        <v>48.99</v>
      </c>
      <c r="O68" s="207">
        <v>69.13</v>
      </c>
      <c r="P68" s="207">
        <v>22.21</v>
      </c>
      <c r="Q68" s="207">
        <v>9.06</v>
      </c>
      <c r="R68" s="207">
        <v>17.53</v>
      </c>
      <c r="S68" s="207">
        <v>10.94</v>
      </c>
      <c r="T68" s="207">
        <v>0</v>
      </c>
      <c r="U68" s="207">
        <v>49.49</v>
      </c>
      <c r="V68" s="207">
        <v>7.62</v>
      </c>
      <c r="W68" s="207">
        <v>19.14</v>
      </c>
      <c r="X68" s="207">
        <v>61.95</v>
      </c>
      <c r="Y68" s="207">
        <v>0</v>
      </c>
      <c r="Z68" s="207">
        <v>103.65</v>
      </c>
      <c r="AA68" s="207">
        <v>33.6</v>
      </c>
      <c r="AB68" s="207">
        <v>0</v>
      </c>
      <c r="AC68" s="207">
        <v>14.24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81.5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38.5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269.85000000000002</v>
      </c>
      <c r="L69" s="207">
        <v>0</v>
      </c>
      <c r="M69" s="207">
        <v>60.02</v>
      </c>
      <c r="N69" s="207">
        <v>48.99</v>
      </c>
      <c r="O69" s="207">
        <v>69.13</v>
      </c>
      <c r="P69" s="207">
        <v>22.21</v>
      </c>
      <c r="Q69" s="207">
        <v>9.06</v>
      </c>
      <c r="R69" s="207">
        <v>17.53</v>
      </c>
      <c r="S69" s="207">
        <v>10.94</v>
      </c>
      <c r="T69" s="207">
        <v>0</v>
      </c>
      <c r="U69" s="207">
        <v>49.49</v>
      </c>
      <c r="V69" s="207">
        <v>7.62</v>
      </c>
      <c r="W69" s="207">
        <v>19.14</v>
      </c>
      <c r="X69" s="207">
        <v>61.95</v>
      </c>
      <c r="Y69" s="207">
        <v>0</v>
      </c>
      <c r="Z69" s="207">
        <v>103.65</v>
      </c>
      <c r="AA69" s="207">
        <v>33.6</v>
      </c>
      <c r="AB69" s="207">
        <v>0</v>
      </c>
      <c r="AC69" s="207">
        <v>14.24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81.5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34.659999999999997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269.85000000000002</v>
      </c>
      <c r="L70" s="207">
        <v>0</v>
      </c>
      <c r="M70" s="207">
        <v>60.02</v>
      </c>
      <c r="N70" s="207">
        <v>48.99</v>
      </c>
      <c r="O70" s="207">
        <v>69.13</v>
      </c>
      <c r="P70" s="207">
        <v>22.21</v>
      </c>
      <c r="Q70" s="207">
        <v>9.06</v>
      </c>
      <c r="R70" s="207">
        <v>17.53</v>
      </c>
      <c r="S70" s="207">
        <v>10.94</v>
      </c>
      <c r="T70" s="207">
        <v>0</v>
      </c>
      <c r="U70" s="207">
        <v>49.49</v>
      </c>
      <c r="V70" s="207">
        <v>7.62</v>
      </c>
      <c r="W70" s="207">
        <v>19.14</v>
      </c>
      <c r="X70" s="207">
        <v>61.95</v>
      </c>
      <c r="Y70" s="207">
        <v>0</v>
      </c>
      <c r="Z70" s="207">
        <v>103.65</v>
      </c>
      <c r="AA70" s="207">
        <v>33.6</v>
      </c>
      <c r="AB70" s="207">
        <v>0</v>
      </c>
      <c r="AC70" s="207">
        <v>12.86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81.5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29.45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269.85000000000002</v>
      </c>
      <c r="L71" s="207">
        <v>8.6</v>
      </c>
      <c r="M71" s="207">
        <v>60.02</v>
      </c>
      <c r="N71" s="207">
        <v>48.99</v>
      </c>
      <c r="O71" s="207">
        <v>69.13</v>
      </c>
      <c r="P71" s="207">
        <v>22.21</v>
      </c>
      <c r="Q71" s="207">
        <v>9.06</v>
      </c>
      <c r="R71" s="207">
        <v>17.53</v>
      </c>
      <c r="S71" s="207">
        <v>10.94</v>
      </c>
      <c r="T71" s="207">
        <v>0</v>
      </c>
      <c r="U71" s="207">
        <v>49.49</v>
      </c>
      <c r="V71" s="207">
        <v>7.62</v>
      </c>
      <c r="W71" s="207">
        <v>19.14</v>
      </c>
      <c r="X71" s="207">
        <v>61.95</v>
      </c>
      <c r="Y71" s="207">
        <v>0</v>
      </c>
      <c r="Z71" s="207">
        <v>103.65</v>
      </c>
      <c r="AA71" s="207">
        <v>33.6</v>
      </c>
      <c r="AB71" s="207">
        <v>0</v>
      </c>
      <c r="AC71" s="207">
        <v>14.24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81.5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13.3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269.85000000000002</v>
      </c>
      <c r="L72" s="207">
        <v>8.6</v>
      </c>
      <c r="M72" s="207">
        <v>60.02</v>
      </c>
      <c r="N72" s="207">
        <v>48.99</v>
      </c>
      <c r="O72" s="207">
        <v>69.13</v>
      </c>
      <c r="P72" s="207">
        <v>22.21</v>
      </c>
      <c r="Q72" s="207">
        <v>9.06</v>
      </c>
      <c r="R72" s="207">
        <v>17.53</v>
      </c>
      <c r="S72" s="207">
        <v>10.94</v>
      </c>
      <c r="T72" s="207">
        <v>0</v>
      </c>
      <c r="U72" s="207">
        <v>49.49</v>
      </c>
      <c r="V72" s="207">
        <v>7.62</v>
      </c>
      <c r="W72" s="207">
        <v>15.89</v>
      </c>
      <c r="X72" s="207">
        <v>61.95</v>
      </c>
      <c r="Y72" s="207">
        <v>0</v>
      </c>
      <c r="Z72" s="207">
        <v>103.65</v>
      </c>
      <c r="AA72" s="207">
        <v>33.6</v>
      </c>
      <c r="AB72" s="207">
        <v>0</v>
      </c>
      <c r="AC72" s="207">
        <v>14.24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79.92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5.21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269.85000000000002</v>
      </c>
      <c r="L73" s="207">
        <v>8.6</v>
      </c>
      <c r="M73" s="207">
        <v>60.02</v>
      </c>
      <c r="N73" s="207">
        <v>48.99</v>
      </c>
      <c r="O73" s="207">
        <v>69.13</v>
      </c>
      <c r="P73" s="207">
        <v>22.21</v>
      </c>
      <c r="Q73" s="207">
        <v>9.06</v>
      </c>
      <c r="R73" s="207">
        <v>17.53</v>
      </c>
      <c r="S73" s="207">
        <v>10.94</v>
      </c>
      <c r="T73" s="207">
        <v>0</v>
      </c>
      <c r="U73" s="207">
        <v>49.49</v>
      </c>
      <c r="V73" s="207">
        <v>7.62</v>
      </c>
      <c r="W73" s="207">
        <v>15.89</v>
      </c>
      <c r="X73" s="207">
        <v>61.95</v>
      </c>
      <c r="Y73" s="207">
        <v>0</v>
      </c>
      <c r="Z73" s="207">
        <v>103.65</v>
      </c>
      <c r="AA73" s="207">
        <v>33.6</v>
      </c>
      <c r="AB73" s="207">
        <v>0</v>
      </c>
      <c r="AC73" s="207">
        <v>14.24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79.92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0.7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269.85000000000002</v>
      </c>
      <c r="L74" s="207">
        <v>8.6</v>
      </c>
      <c r="M74" s="207">
        <v>60.02</v>
      </c>
      <c r="N74" s="207">
        <v>48.99</v>
      </c>
      <c r="O74" s="207">
        <v>69.13</v>
      </c>
      <c r="P74" s="207">
        <v>22.21</v>
      </c>
      <c r="Q74" s="207">
        <v>9.06</v>
      </c>
      <c r="R74" s="207">
        <v>17.53</v>
      </c>
      <c r="S74" s="207">
        <v>10.94</v>
      </c>
      <c r="T74" s="207">
        <v>0</v>
      </c>
      <c r="U74" s="207">
        <v>49.49</v>
      </c>
      <c r="V74" s="207">
        <v>7.62</v>
      </c>
      <c r="W74" s="207">
        <v>15.89</v>
      </c>
      <c r="X74" s="207">
        <v>61.95</v>
      </c>
      <c r="Y74" s="207">
        <v>0</v>
      </c>
      <c r="Z74" s="207">
        <v>103.65</v>
      </c>
      <c r="AA74" s="207">
        <v>33.6</v>
      </c>
      <c r="AB74" s="207">
        <v>0</v>
      </c>
      <c r="AC74" s="207">
        <v>14.24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79.92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316.11</v>
      </c>
      <c r="L75" s="207">
        <v>8.6</v>
      </c>
      <c r="M75" s="207">
        <v>60.02</v>
      </c>
      <c r="N75" s="207">
        <v>48.99</v>
      </c>
      <c r="O75" s="207">
        <v>69.13</v>
      </c>
      <c r="P75" s="207">
        <v>22.21</v>
      </c>
      <c r="Q75" s="207">
        <v>9.06</v>
      </c>
      <c r="R75" s="207">
        <v>17.53</v>
      </c>
      <c r="S75" s="207">
        <v>10.94</v>
      </c>
      <c r="T75" s="207">
        <v>0</v>
      </c>
      <c r="U75" s="207">
        <v>49.49</v>
      </c>
      <c r="V75" s="207">
        <v>7.62</v>
      </c>
      <c r="W75" s="207">
        <v>15.89</v>
      </c>
      <c r="X75" s="207">
        <v>61.95</v>
      </c>
      <c r="Y75" s="207">
        <v>0</v>
      </c>
      <c r="Z75" s="207">
        <v>103.65</v>
      </c>
      <c r="AA75" s="207">
        <v>33.6</v>
      </c>
      <c r="AB75" s="207">
        <v>0</v>
      </c>
      <c r="AC75" s="207">
        <v>14.24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76.63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409.91</v>
      </c>
      <c r="L76" s="207">
        <v>8.6</v>
      </c>
      <c r="M76" s="207">
        <v>60.02</v>
      </c>
      <c r="N76" s="207">
        <v>48.99</v>
      </c>
      <c r="O76" s="207">
        <v>69.13</v>
      </c>
      <c r="P76" s="207">
        <v>22.21</v>
      </c>
      <c r="Q76" s="207">
        <v>9.06</v>
      </c>
      <c r="R76" s="207">
        <v>17.53</v>
      </c>
      <c r="S76" s="207">
        <v>10.94</v>
      </c>
      <c r="T76" s="207">
        <v>0</v>
      </c>
      <c r="U76" s="207">
        <v>49.49</v>
      </c>
      <c r="V76" s="207">
        <v>7.62</v>
      </c>
      <c r="W76" s="207">
        <v>15.89</v>
      </c>
      <c r="X76" s="207">
        <v>61.95</v>
      </c>
      <c r="Y76" s="207">
        <v>0</v>
      </c>
      <c r="Z76" s="207">
        <v>103.65</v>
      </c>
      <c r="AA76" s="207">
        <v>33.6</v>
      </c>
      <c r="AB76" s="207">
        <v>0</v>
      </c>
      <c r="AC76" s="207">
        <v>14.24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76.63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487.04</v>
      </c>
      <c r="L77" s="207">
        <v>8.6</v>
      </c>
      <c r="M77" s="207">
        <v>60.02</v>
      </c>
      <c r="N77" s="207">
        <v>48.99</v>
      </c>
      <c r="O77" s="207">
        <v>69.13</v>
      </c>
      <c r="P77" s="207">
        <v>22.21</v>
      </c>
      <c r="Q77" s="207">
        <v>9.06</v>
      </c>
      <c r="R77" s="207">
        <v>17.53</v>
      </c>
      <c r="S77" s="207">
        <v>10.94</v>
      </c>
      <c r="T77" s="207">
        <v>0</v>
      </c>
      <c r="U77" s="207">
        <v>49.49</v>
      </c>
      <c r="V77" s="207">
        <v>7.62</v>
      </c>
      <c r="W77" s="207">
        <v>15.89</v>
      </c>
      <c r="X77" s="207">
        <v>61.95</v>
      </c>
      <c r="Y77" s="207">
        <v>0</v>
      </c>
      <c r="Z77" s="207">
        <v>103.65</v>
      </c>
      <c r="AA77" s="207">
        <v>33.6</v>
      </c>
      <c r="AB77" s="207">
        <v>0</v>
      </c>
      <c r="AC77" s="207">
        <v>15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76.63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488.75</v>
      </c>
      <c r="L78" s="207">
        <v>8.6</v>
      </c>
      <c r="M78" s="207">
        <v>60.02</v>
      </c>
      <c r="N78" s="207">
        <v>48.99</v>
      </c>
      <c r="O78" s="207">
        <v>69.13</v>
      </c>
      <c r="P78" s="207">
        <v>22.21</v>
      </c>
      <c r="Q78" s="207">
        <v>9.06</v>
      </c>
      <c r="R78" s="207">
        <v>17.53</v>
      </c>
      <c r="S78" s="207">
        <v>10.94</v>
      </c>
      <c r="T78" s="207">
        <v>0</v>
      </c>
      <c r="U78" s="207">
        <v>49.49</v>
      </c>
      <c r="V78" s="207">
        <v>7.62</v>
      </c>
      <c r="W78" s="207">
        <v>15.89</v>
      </c>
      <c r="X78" s="207">
        <v>61.95</v>
      </c>
      <c r="Y78" s="207">
        <v>0</v>
      </c>
      <c r="Z78" s="207">
        <v>103.65</v>
      </c>
      <c r="AA78" s="207">
        <v>33.6</v>
      </c>
      <c r="AB78" s="207">
        <v>0</v>
      </c>
      <c r="AC78" s="207">
        <v>15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76.63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488.75</v>
      </c>
      <c r="L79" s="207">
        <v>8.6</v>
      </c>
      <c r="M79" s="207">
        <v>60.02</v>
      </c>
      <c r="N79" s="207">
        <v>48.99</v>
      </c>
      <c r="O79" s="207">
        <v>69.13</v>
      </c>
      <c r="P79" s="207">
        <v>22.21</v>
      </c>
      <c r="Q79" s="207">
        <v>9.06</v>
      </c>
      <c r="R79" s="207">
        <v>17.53</v>
      </c>
      <c r="S79" s="207">
        <v>10.94</v>
      </c>
      <c r="T79" s="207">
        <v>0</v>
      </c>
      <c r="U79" s="207">
        <v>49.49</v>
      </c>
      <c r="V79" s="207">
        <v>7.62</v>
      </c>
      <c r="W79" s="207">
        <v>15.89</v>
      </c>
      <c r="X79" s="207">
        <v>61.95</v>
      </c>
      <c r="Y79" s="207">
        <v>0</v>
      </c>
      <c r="Z79" s="207">
        <v>103.65</v>
      </c>
      <c r="AA79" s="207">
        <v>33.6</v>
      </c>
      <c r="AB79" s="207">
        <v>0</v>
      </c>
      <c r="AC79" s="207">
        <v>15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76.63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488.75</v>
      </c>
      <c r="L80" s="207">
        <v>8.6</v>
      </c>
      <c r="M80" s="207">
        <v>60.02</v>
      </c>
      <c r="N80" s="207">
        <v>48.99</v>
      </c>
      <c r="O80" s="207">
        <v>69.13</v>
      </c>
      <c r="P80" s="207">
        <v>22.21</v>
      </c>
      <c r="Q80" s="207">
        <v>9.06</v>
      </c>
      <c r="R80" s="207">
        <v>17.53</v>
      </c>
      <c r="S80" s="207">
        <v>10.94</v>
      </c>
      <c r="T80" s="207">
        <v>0</v>
      </c>
      <c r="U80" s="207">
        <v>49.49</v>
      </c>
      <c r="V80" s="207">
        <v>7.62</v>
      </c>
      <c r="W80" s="207">
        <v>15.89</v>
      </c>
      <c r="X80" s="207">
        <v>61.95</v>
      </c>
      <c r="Y80" s="207">
        <v>0</v>
      </c>
      <c r="Z80" s="207">
        <v>103.65</v>
      </c>
      <c r="AA80" s="207">
        <v>33.6</v>
      </c>
      <c r="AB80" s="207">
        <v>0</v>
      </c>
      <c r="AC80" s="207">
        <v>15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76.63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488.75</v>
      </c>
      <c r="L81" s="207">
        <v>8.6</v>
      </c>
      <c r="M81" s="207">
        <v>60.02</v>
      </c>
      <c r="N81" s="207">
        <v>48.99</v>
      </c>
      <c r="O81" s="207">
        <v>69.13</v>
      </c>
      <c r="P81" s="207">
        <v>22.21</v>
      </c>
      <c r="Q81" s="207">
        <v>9.06</v>
      </c>
      <c r="R81" s="207">
        <v>17.53</v>
      </c>
      <c r="S81" s="207">
        <v>10.94</v>
      </c>
      <c r="T81" s="207">
        <v>0</v>
      </c>
      <c r="U81" s="207">
        <v>49.49</v>
      </c>
      <c r="V81" s="207">
        <v>7.62</v>
      </c>
      <c r="W81" s="207">
        <v>15.89</v>
      </c>
      <c r="X81" s="207">
        <v>61.95</v>
      </c>
      <c r="Y81" s="207">
        <v>0</v>
      </c>
      <c r="Z81" s="207">
        <v>103.65</v>
      </c>
      <c r="AA81" s="207">
        <v>33.6</v>
      </c>
      <c r="AB81" s="207">
        <v>0</v>
      </c>
      <c r="AC81" s="207">
        <v>15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76.63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488.75</v>
      </c>
      <c r="L82" s="207">
        <v>8.6</v>
      </c>
      <c r="M82" s="207">
        <v>60.02</v>
      </c>
      <c r="N82" s="207">
        <v>48.99</v>
      </c>
      <c r="O82" s="207">
        <v>69.13</v>
      </c>
      <c r="P82" s="207">
        <v>22.21</v>
      </c>
      <c r="Q82" s="207">
        <v>9.06</v>
      </c>
      <c r="R82" s="207">
        <v>17.53</v>
      </c>
      <c r="S82" s="207">
        <v>10.94</v>
      </c>
      <c r="T82" s="207">
        <v>0</v>
      </c>
      <c r="U82" s="207">
        <v>49.49</v>
      </c>
      <c r="V82" s="207">
        <v>7.62</v>
      </c>
      <c r="W82" s="207">
        <v>15.89</v>
      </c>
      <c r="X82" s="207">
        <v>61.95</v>
      </c>
      <c r="Y82" s="207">
        <v>0</v>
      </c>
      <c r="Z82" s="207">
        <v>103.65</v>
      </c>
      <c r="AA82" s="207">
        <v>33.6</v>
      </c>
      <c r="AB82" s="207">
        <v>0</v>
      </c>
      <c r="AC82" s="207">
        <v>15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76.63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431.2</v>
      </c>
      <c r="L83" s="207">
        <v>0</v>
      </c>
      <c r="M83" s="207">
        <v>60.02</v>
      </c>
      <c r="N83" s="207">
        <v>48.99</v>
      </c>
      <c r="O83" s="207">
        <v>69.13</v>
      </c>
      <c r="P83" s="207">
        <v>22.62</v>
      </c>
      <c r="Q83" s="207">
        <v>9.06</v>
      </c>
      <c r="R83" s="207">
        <v>17.53</v>
      </c>
      <c r="S83" s="207">
        <v>10.94</v>
      </c>
      <c r="T83" s="207">
        <v>0</v>
      </c>
      <c r="U83" s="207">
        <v>49.49</v>
      </c>
      <c r="V83" s="207">
        <v>7.62</v>
      </c>
      <c r="W83" s="207">
        <v>19.14</v>
      </c>
      <c r="X83" s="207">
        <v>61.95</v>
      </c>
      <c r="Y83" s="207">
        <v>0</v>
      </c>
      <c r="Z83" s="207">
        <v>103.65</v>
      </c>
      <c r="AA83" s="207">
        <v>33.6</v>
      </c>
      <c r="AB83" s="207">
        <v>0</v>
      </c>
      <c r="AC83" s="207">
        <v>15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78.5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428.34</v>
      </c>
      <c r="L84" s="207">
        <v>0</v>
      </c>
      <c r="M84" s="207">
        <v>60.02</v>
      </c>
      <c r="N84" s="207">
        <v>48.99</v>
      </c>
      <c r="O84" s="207">
        <v>69.13</v>
      </c>
      <c r="P84" s="207">
        <v>22.62</v>
      </c>
      <c r="Q84" s="207">
        <v>9.06</v>
      </c>
      <c r="R84" s="207">
        <v>17.53</v>
      </c>
      <c r="S84" s="207">
        <v>10.94</v>
      </c>
      <c r="T84" s="207">
        <v>0</v>
      </c>
      <c r="U84" s="207">
        <v>49.49</v>
      </c>
      <c r="V84" s="207">
        <v>7.62</v>
      </c>
      <c r="W84" s="207">
        <v>19.14</v>
      </c>
      <c r="X84" s="207">
        <v>61.95</v>
      </c>
      <c r="Y84" s="207">
        <v>0</v>
      </c>
      <c r="Z84" s="207">
        <v>103.65</v>
      </c>
      <c r="AA84" s="207">
        <v>33.6</v>
      </c>
      <c r="AB84" s="207">
        <v>0</v>
      </c>
      <c r="AC84" s="207">
        <v>15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78.5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432.16</v>
      </c>
      <c r="L85" s="207">
        <v>0</v>
      </c>
      <c r="M85" s="207">
        <v>60.02</v>
      </c>
      <c r="N85" s="207">
        <v>48.99</v>
      </c>
      <c r="O85" s="207">
        <v>69.13</v>
      </c>
      <c r="P85" s="207">
        <v>22.62</v>
      </c>
      <c r="Q85" s="207">
        <v>9.06</v>
      </c>
      <c r="R85" s="207">
        <v>17.53</v>
      </c>
      <c r="S85" s="207">
        <v>10.94</v>
      </c>
      <c r="T85" s="207">
        <v>0</v>
      </c>
      <c r="U85" s="207">
        <v>49.49</v>
      </c>
      <c r="V85" s="207">
        <v>7.62</v>
      </c>
      <c r="W85" s="207">
        <v>19.14</v>
      </c>
      <c r="X85" s="207">
        <v>61.95</v>
      </c>
      <c r="Y85" s="207">
        <v>0</v>
      </c>
      <c r="Z85" s="207">
        <v>103.65</v>
      </c>
      <c r="AA85" s="207">
        <v>33.6</v>
      </c>
      <c r="AB85" s="207">
        <v>0</v>
      </c>
      <c r="AC85" s="207">
        <v>15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81.5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440.77</v>
      </c>
      <c r="L86" s="207">
        <v>0</v>
      </c>
      <c r="M86" s="207">
        <v>60.02</v>
      </c>
      <c r="N86" s="207">
        <v>48.99</v>
      </c>
      <c r="O86" s="207">
        <v>69.13</v>
      </c>
      <c r="P86" s="207">
        <v>22.62</v>
      </c>
      <c r="Q86" s="207">
        <v>9.06</v>
      </c>
      <c r="R86" s="207">
        <v>17.53</v>
      </c>
      <c r="S86" s="207">
        <v>10.94</v>
      </c>
      <c r="T86" s="207">
        <v>0</v>
      </c>
      <c r="U86" s="207">
        <v>49.49</v>
      </c>
      <c r="V86" s="207">
        <v>7.62</v>
      </c>
      <c r="W86" s="207">
        <v>19.14</v>
      </c>
      <c r="X86" s="207">
        <v>61.95</v>
      </c>
      <c r="Y86" s="207">
        <v>0</v>
      </c>
      <c r="Z86" s="207">
        <v>103.65</v>
      </c>
      <c r="AA86" s="207">
        <v>33.6</v>
      </c>
      <c r="AB86" s="207">
        <v>0</v>
      </c>
      <c r="AC86" s="207">
        <v>15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81.5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461.8</v>
      </c>
      <c r="L87" s="207">
        <v>0</v>
      </c>
      <c r="M87" s="207">
        <v>60.02</v>
      </c>
      <c r="N87" s="207">
        <v>48.99</v>
      </c>
      <c r="O87" s="207">
        <v>69.13</v>
      </c>
      <c r="P87" s="207">
        <v>22.62</v>
      </c>
      <c r="Q87" s="207">
        <v>9.06</v>
      </c>
      <c r="R87" s="207">
        <v>17.53</v>
      </c>
      <c r="S87" s="207">
        <v>10.94</v>
      </c>
      <c r="T87" s="207">
        <v>0</v>
      </c>
      <c r="U87" s="207">
        <v>49.49</v>
      </c>
      <c r="V87" s="207">
        <v>7.62</v>
      </c>
      <c r="W87" s="207">
        <v>19.14</v>
      </c>
      <c r="X87" s="207">
        <v>61.95</v>
      </c>
      <c r="Y87" s="207">
        <v>0</v>
      </c>
      <c r="Z87" s="207">
        <v>103.65</v>
      </c>
      <c r="AA87" s="207">
        <v>33.6</v>
      </c>
      <c r="AB87" s="207">
        <v>0</v>
      </c>
      <c r="AC87" s="207">
        <v>15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83.76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464.67</v>
      </c>
      <c r="L88" s="207">
        <v>0</v>
      </c>
      <c r="M88" s="207">
        <v>60.02</v>
      </c>
      <c r="N88" s="207">
        <v>48.99</v>
      </c>
      <c r="O88" s="207">
        <v>69.13</v>
      </c>
      <c r="P88" s="207">
        <v>22.62</v>
      </c>
      <c r="Q88" s="207">
        <v>9.06</v>
      </c>
      <c r="R88" s="207">
        <v>17.53</v>
      </c>
      <c r="S88" s="207">
        <v>10.94</v>
      </c>
      <c r="T88" s="207">
        <v>0</v>
      </c>
      <c r="U88" s="207">
        <v>49.49</v>
      </c>
      <c r="V88" s="207">
        <v>7.62</v>
      </c>
      <c r="W88" s="207">
        <v>19.14</v>
      </c>
      <c r="X88" s="207">
        <v>61.95</v>
      </c>
      <c r="Y88" s="207">
        <v>0</v>
      </c>
      <c r="Z88" s="207">
        <v>103.65</v>
      </c>
      <c r="AA88" s="207">
        <v>33.6</v>
      </c>
      <c r="AB88" s="207">
        <v>0</v>
      </c>
      <c r="AC88" s="207">
        <v>15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83.76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471.36</v>
      </c>
      <c r="L89" s="207">
        <v>0</v>
      </c>
      <c r="M89" s="207">
        <v>60.02</v>
      </c>
      <c r="N89" s="207">
        <v>48.99</v>
      </c>
      <c r="O89" s="207">
        <v>69.13</v>
      </c>
      <c r="P89" s="207">
        <v>22.62</v>
      </c>
      <c r="Q89" s="207">
        <v>9.06</v>
      </c>
      <c r="R89" s="207">
        <v>17.53</v>
      </c>
      <c r="S89" s="207">
        <v>10.94</v>
      </c>
      <c r="T89" s="207">
        <v>0</v>
      </c>
      <c r="U89" s="207">
        <v>49.49</v>
      </c>
      <c r="V89" s="207">
        <v>7.62</v>
      </c>
      <c r="W89" s="207">
        <v>19.14</v>
      </c>
      <c r="X89" s="207">
        <v>61.95</v>
      </c>
      <c r="Y89" s="207">
        <v>0</v>
      </c>
      <c r="Z89" s="207">
        <v>103.65</v>
      </c>
      <c r="AA89" s="207">
        <v>33.6</v>
      </c>
      <c r="AB89" s="207">
        <v>0</v>
      </c>
      <c r="AC89" s="207">
        <v>15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83.76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468.49</v>
      </c>
      <c r="L90" s="207">
        <v>0</v>
      </c>
      <c r="M90" s="207">
        <v>60.02</v>
      </c>
      <c r="N90" s="207">
        <v>48.99</v>
      </c>
      <c r="O90" s="207">
        <v>69.13</v>
      </c>
      <c r="P90" s="207">
        <v>22.62</v>
      </c>
      <c r="Q90" s="207">
        <v>9.06</v>
      </c>
      <c r="R90" s="207">
        <v>17.53</v>
      </c>
      <c r="S90" s="207">
        <v>10.94</v>
      </c>
      <c r="T90" s="207">
        <v>0</v>
      </c>
      <c r="U90" s="207">
        <v>49.49</v>
      </c>
      <c r="V90" s="207">
        <v>7.62</v>
      </c>
      <c r="W90" s="207">
        <v>19.14</v>
      </c>
      <c r="X90" s="207">
        <v>61.95</v>
      </c>
      <c r="Y90" s="207">
        <v>0</v>
      </c>
      <c r="Z90" s="207">
        <v>103.65</v>
      </c>
      <c r="AA90" s="207">
        <v>33.6</v>
      </c>
      <c r="AB90" s="207">
        <v>0</v>
      </c>
      <c r="AC90" s="207">
        <v>15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83.76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468.49</v>
      </c>
      <c r="L91" s="207">
        <v>0</v>
      </c>
      <c r="M91" s="207">
        <v>60.02</v>
      </c>
      <c r="N91" s="207">
        <v>48.99</v>
      </c>
      <c r="O91" s="207">
        <v>69.13</v>
      </c>
      <c r="P91" s="207">
        <v>22.62</v>
      </c>
      <c r="Q91" s="207">
        <v>9.06</v>
      </c>
      <c r="R91" s="207">
        <v>17.53</v>
      </c>
      <c r="S91" s="207">
        <v>10.94</v>
      </c>
      <c r="T91" s="207">
        <v>0</v>
      </c>
      <c r="U91" s="207">
        <v>49.49</v>
      </c>
      <c r="V91" s="207">
        <v>7.62</v>
      </c>
      <c r="W91" s="207">
        <v>19.14</v>
      </c>
      <c r="X91" s="207">
        <v>61.95</v>
      </c>
      <c r="Y91" s="207">
        <v>0</v>
      </c>
      <c r="Z91" s="207">
        <v>103.65</v>
      </c>
      <c r="AA91" s="207">
        <v>33.6</v>
      </c>
      <c r="AB91" s="207">
        <v>0</v>
      </c>
      <c r="AC91" s="207">
        <v>15.67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83.76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460.84</v>
      </c>
      <c r="L92" s="207">
        <v>0</v>
      </c>
      <c r="M92" s="207">
        <v>60.02</v>
      </c>
      <c r="N92" s="207">
        <v>48.99</v>
      </c>
      <c r="O92" s="207">
        <v>69.13</v>
      </c>
      <c r="P92" s="207">
        <v>22.62</v>
      </c>
      <c r="Q92" s="207">
        <v>9.06</v>
      </c>
      <c r="R92" s="207">
        <v>17.53</v>
      </c>
      <c r="S92" s="207">
        <v>10.94</v>
      </c>
      <c r="T92" s="207">
        <v>0</v>
      </c>
      <c r="U92" s="207">
        <v>49.49</v>
      </c>
      <c r="V92" s="207">
        <v>7.62</v>
      </c>
      <c r="W92" s="207">
        <v>19.14</v>
      </c>
      <c r="X92" s="207">
        <v>61.95</v>
      </c>
      <c r="Y92" s="207">
        <v>0</v>
      </c>
      <c r="Z92" s="207">
        <v>103.65</v>
      </c>
      <c r="AA92" s="207">
        <v>33.6</v>
      </c>
      <c r="AB92" s="207">
        <v>0</v>
      </c>
      <c r="AC92" s="207">
        <v>15.67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83.76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476.65</v>
      </c>
      <c r="L93" s="207">
        <v>0</v>
      </c>
      <c r="M93" s="207">
        <v>60.02</v>
      </c>
      <c r="N93" s="207">
        <v>48.99</v>
      </c>
      <c r="O93" s="207">
        <v>69.13</v>
      </c>
      <c r="P93" s="207">
        <v>22.62</v>
      </c>
      <c r="Q93" s="207">
        <v>9.0500000000000007</v>
      </c>
      <c r="R93" s="207">
        <v>17.739999999999998</v>
      </c>
      <c r="S93" s="207">
        <v>10.94</v>
      </c>
      <c r="T93" s="207">
        <v>0</v>
      </c>
      <c r="U93" s="207">
        <v>49.49</v>
      </c>
      <c r="V93" s="207">
        <v>7.62</v>
      </c>
      <c r="W93" s="207">
        <v>19.14</v>
      </c>
      <c r="X93" s="207">
        <v>61.95</v>
      </c>
      <c r="Y93" s="207">
        <v>0</v>
      </c>
      <c r="Z93" s="207">
        <v>103.65</v>
      </c>
      <c r="AA93" s="207">
        <v>33.6</v>
      </c>
      <c r="AB93" s="207">
        <v>0</v>
      </c>
      <c r="AC93" s="207">
        <v>15.67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83.76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426.42</v>
      </c>
      <c r="L94" s="207">
        <v>0</v>
      </c>
      <c r="M94" s="207">
        <v>60.02</v>
      </c>
      <c r="N94" s="207">
        <v>48.99</v>
      </c>
      <c r="O94" s="207">
        <v>69.13</v>
      </c>
      <c r="P94" s="207">
        <v>22.62</v>
      </c>
      <c r="Q94" s="207">
        <v>9.06</v>
      </c>
      <c r="R94" s="207">
        <v>17.7</v>
      </c>
      <c r="S94" s="207">
        <v>11.13</v>
      </c>
      <c r="T94" s="207">
        <v>0</v>
      </c>
      <c r="U94" s="207">
        <v>49.49</v>
      </c>
      <c r="V94" s="207">
        <v>7.62</v>
      </c>
      <c r="W94" s="207">
        <v>19.14</v>
      </c>
      <c r="X94" s="207">
        <v>61.94</v>
      </c>
      <c r="Y94" s="207">
        <v>0</v>
      </c>
      <c r="Z94" s="207">
        <v>103.65</v>
      </c>
      <c r="AA94" s="207">
        <v>33.6</v>
      </c>
      <c r="AB94" s="207">
        <v>0</v>
      </c>
      <c r="AC94" s="207">
        <v>15.67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83.76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369.05</v>
      </c>
      <c r="L95" s="207">
        <v>0</v>
      </c>
      <c r="M95" s="207">
        <v>60.02</v>
      </c>
      <c r="N95" s="207">
        <v>48.99</v>
      </c>
      <c r="O95" s="207">
        <v>69.13</v>
      </c>
      <c r="P95" s="207">
        <v>22.62</v>
      </c>
      <c r="Q95" s="207">
        <v>9.06</v>
      </c>
      <c r="R95" s="207">
        <v>17.739999999999998</v>
      </c>
      <c r="S95" s="207">
        <v>11.15</v>
      </c>
      <c r="T95" s="207">
        <v>0</v>
      </c>
      <c r="U95" s="207">
        <v>49.49</v>
      </c>
      <c r="V95" s="207">
        <v>7.62</v>
      </c>
      <c r="W95" s="207">
        <v>19.14</v>
      </c>
      <c r="X95" s="207">
        <v>61.94</v>
      </c>
      <c r="Y95" s="207">
        <v>0</v>
      </c>
      <c r="Z95" s="207">
        <v>103.65</v>
      </c>
      <c r="AA95" s="207">
        <v>33.6</v>
      </c>
      <c r="AB95" s="207">
        <v>0</v>
      </c>
      <c r="AC95" s="207">
        <v>15.67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83.76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311.69</v>
      </c>
      <c r="L96" s="207">
        <v>0.75</v>
      </c>
      <c r="M96" s="207">
        <v>60.02</v>
      </c>
      <c r="N96" s="207">
        <v>48.99</v>
      </c>
      <c r="O96" s="207">
        <v>69.13</v>
      </c>
      <c r="P96" s="207">
        <v>22.62</v>
      </c>
      <c r="Q96" s="207">
        <v>9.06</v>
      </c>
      <c r="R96" s="207">
        <v>17.739999999999998</v>
      </c>
      <c r="S96" s="207">
        <v>11.15</v>
      </c>
      <c r="T96" s="207">
        <v>0</v>
      </c>
      <c r="U96" s="207">
        <v>49.49</v>
      </c>
      <c r="V96" s="207">
        <v>7.62</v>
      </c>
      <c r="W96" s="207">
        <v>19.14</v>
      </c>
      <c r="X96" s="207">
        <v>61.94</v>
      </c>
      <c r="Y96" s="207">
        <v>0</v>
      </c>
      <c r="Z96" s="207">
        <v>103.65</v>
      </c>
      <c r="AA96" s="207">
        <v>33.6</v>
      </c>
      <c r="AB96" s="207">
        <v>0</v>
      </c>
      <c r="AC96" s="207">
        <v>15.67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83.76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270</v>
      </c>
      <c r="L97" s="207">
        <v>0.75</v>
      </c>
      <c r="M97" s="207">
        <v>60.02</v>
      </c>
      <c r="N97" s="207">
        <v>48.99</v>
      </c>
      <c r="O97" s="207">
        <v>69.13</v>
      </c>
      <c r="P97" s="207">
        <v>22.62</v>
      </c>
      <c r="Q97" s="207">
        <v>4.46</v>
      </c>
      <c r="R97" s="207">
        <v>8</v>
      </c>
      <c r="S97" s="207">
        <v>5.62</v>
      </c>
      <c r="T97" s="207">
        <v>0</v>
      </c>
      <c r="U97" s="207">
        <v>49.49</v>
      </c>
      <c r="V97" s="207">
        <v>0</v>
      </c>
      <c r="W97" s="207">
        <v>19.14</v>
      </c>
      <c r="X97" s="207">
        <v>61.94</v>
      </c>
      <c r="Y97" s="207">
        <v>0</v>
      </c>
      <c r="Z97" s="207">
        <v>103.65</v>
      </c>
      <c r="AA97" s="207">
        <v>33.6</v>
      </c>
      <c r="AB97" s="207">
        <v>0</v>
      </c>
      <c r="AC97" s="207">
        <v>15.67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83.76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270</v>
      </c>
      <c r="L98" s="207">
        <v>0.75</v>
      </c>
      <c r="M98" s="207">
        <v>60.02</v>
      </c>
      <c r="N98" s="207">
        <v>48.99</v>
      </c>
      <c r="O98" s="207">
        <v>69.13</v>
      </c>
      <c r="P98" s="207">
        <v>22.62</v>
      </c>
      <c r="Q98" s="207">
        <v>4.46</v>
      </c>
      <c r="R98" s="207">
        <v>8</v>
      </c>
      <c r="S98" s="207">
        <v>5.62</v>
      </c>
      <c r="T98" s="207">
        <v>0</v>
      </c>
      <c r="U98" s="207">
        <v>49.49</v>
      </c>
      <c r="V98" s="207">
        <v>0</v>
      </c>
      <c r="W98" s="207">
        <v>4.78</v>
      </c>
      <c r="X98" s="207">
        <v>28.68</v>
      </c>
      <c r="Y98" s="207">
        <v>0</v>
      </c>
      <c r="Z98" s="207">
        <v>103.65</v>
      </c>
      <c r="AA98" s="207">
        <v>14.34</v>
      </c>
      <c r="AB98" s="207">
        <v>0</v>
      </c>
      <c r="AC98" s="207">
        <v>15.67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83.76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9.425497499999997</v>
      </c>
      <c r="L99">
        <f t="shared" si="0"/>
        <v>8.1632500000000038E-2</v>
      </c>
      <c r="M99">
        <f t="shared" si="0"/>
        <v>1.4404800000000026</v>
      </c>
      <c r="N99">
        <f t="shared" si="0"/>
        <v>1.175759999999997</v>
      </c>
      <c r="O99">
        <f t="shared" si="0"/>
        <v>1.6591200000000021</v>
      </c>
      <c r="P99">
        <f t="shared" si="0"/>
        <v>0.54883999999999988</v>
      </c>
      <c r="Q99">
        <f t="shared" si="0"/>
        <v>0.18675999999999973</v>
      </c>
      <c r="R99">
        <f t="shared" si="0"/>
        <v>0.35791499999999965</v>
      </c>
      <c r="S99">
        <f t="shared" si="0"/>
        <v>0.22675750000000042</v>
      </c>
      <c r="T99">
        <f t="shared" si="0"/>
        <v>0</v>
      </c>
      <c r="U99">
        <f t="shared" si="0"/>
        <v>1.186617499999999</v>
      </c>
      <c r="V99">
        <f t="shared" si="0"/>
        <v>0.13335000000000005</v>
      </c>
      <c r="W99">
        <f t="shared" si="0"/>
        <v>0.34145000000000025</v>
      </c>
      <c r="X99">
        <f t="shared" si="0"/>
        <v>1.197674999999998</v>
      </c>
      <c r="Y99">
        <f t="shared" si="0"/>
        <v>0</v>
      </c>
      <c r="Z99">
        <f t="shared" si="0"/>
        <v>2.1952849999999966</v>
      </c>
      <c r="AA99">
        <f t="shared" si="0"/>
        <v>0.686024999999999</v>
      </c>
      <c r="AB99">
        <f t="shared" si="0"/>
        <v>0</v>
      </c>
      <c r="AC99">
        <f t="shared" si="0"/>
        <v>0.36240250000000007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2.0449450000000011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0.36215750000000002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81.7</v>
      </c>
      <c r="L3" s="207">
        <v>16.45</v>
      </c>
      <c r="M3" s="207">
        <v>0</v>
      </c>
      <c r="N3" s="207">
        <v>28.32</v>
      </c>
      <c r="O3" s="207">
        <v>47.53</v>
      </c>
      <c r="P3" s="207">
        <v>58.28</v>
      </c>
      <c r="Q3" s="207">
        <v>2.74</v>
      </c>
      <c r="R3" s="207">
        <v>3.97</v>
      </c>
      <c r="S3" s="207">
        <v>3.23</v>
      </c>
      <c r="T3" s="207">
        <v>0</v>
      </c>
      <c r="U3" s="207">
        <v>263.69</v>
      </c>
      <c r="V3" s="207">
        <v>0</v>
      </c>
      <c r="W3" s="207">
        <v>4.84</v>
      </c>
      <c r="X3" s="207">
        <v>17.61</v>
      </c>
      <c r="Y3" s="207">
        <v>0</v>
      </c>
      <c r="Z3" s="207">
        <v>28.68</v>
      </c>
      <c r="AA3" s="207">
        <v>9.56</v>
      </c>
      <c r="AB3" s="207">
        <v>0</v>
      </c>
      <c r="AC3" s="207">
        <v>8.84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48.43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81.69</v>
      </c>
      <c r="L4" s="207">
        <v>16.45</v>
      </c>
      <c r="M4" s="207">
        <v>0</v>
      </c>
      <c r="N4" s="207">
        <v>28.32</v>
      </c>
      <c r="O4" s="207">
        <v>47.53</v>
      </c>
      <c r="P4" s="207">
        <v>58.28</v>
      </c>
      <c r="Q4" s="207">
        <v>2.74</v>
      </c>
      <c r="R4" s="207">
        <v>4.57</v>
      </c>
      <c r="S4" s="207">
        <v>3.23</v>
      </c>
      <c r="T4" s="207">
        <v>0</v>
      </c>
      <c r="U4" s="207">
        <v>263.69</v>
      </c>
      <c r="V4" s="207">
        <v>0</v>
      </c>
      <c r="W4" s="207">
        <v>4.78</v>
      </c>
      <c r="X4" s="207">
        <v>14.34</v>
      </c>
      <c r="Y4" s="207">
        <v>0</v>
      </c>
      <c r="Z4" s="207">
        <v>28.68</v>
      </c>
      <c r="AA4" s="207">
        <v>9.56</v>
      </c>
      <c r="AB4" s="207">
        <v>0</v>
      </c>
      <c r="AC4" s="207">
        <v>8.84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48.43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81.790000000000006</v>
      </c>
      <c r="L5" s="207">
        <v>16.45</v>
      </c>
      <c r="M5" s="207">
        <v>0</v>
      </c>
      <c r="N5" s="207">
        <v>28.32</v>
      </c>
      <c r="O5" s="207">
        <v>47.53</v>
      </c>
      <c r="P5" s="207">
        <v>58.28</v>
      </c>
      <c r="Q5" s="207">
        <v>2.74</v>
      </c>
      <c r="R5" s="207">
        <v>4.57</v>
      </c>
      <c r="S5" s="207">
        <v>3.23</v>
      </c>
      <c r="T5" s="207">
        <v>0</v>
      </c>
      <c r="U5" s="207">
        <v>263.69</v>
      </c>
      <c r="V5" s="207">
        <v>0</v>
      </c>
      <c r="W5" s="207">
        <v>4.78</v>
      </c>
      <c r="X5" s="207">
        <v>14.34</v>
      </c>
      <c r="Y5" s="207">
        <v>0</v>
      </c>
      <c r="Z5" s="207">
        <v>28.68</v>
      </c>
      <c r="AA5" s="207">
        <v>9.56</v>
      </c>
      <c r="AB5" s="207">
        <v>0</v>
      </c>
      <c r="AC5" s="207">
        <v>8.84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48.43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81.78</v>
      </c>
      <c r="L6" s="207">
        <v>16.45</v>
      </c>
      <c r="M6" s="207">
        <v>0</v>
      </c>
      <c r="N6" s="207">
        <v>28.32</v>
      </c>
      <c r="O6" s="207">
        <v>47.53</v>
      </c>
      <c r="P6" s="207">
        <v>58.28</v>
      </c>
      <c r="Q6" s="207">
        <v>2.74</v>
      </c>
      <c r="R6" s="207">
        <v>4.78</v>
      </c>
      <c r="S6" s="207">
        <v>3.23</v>
      </c>
      <c r="T6" s="207">
        <v>0</v>
      </c>
      <c r="U6" s="207">
        <v>263.69</v>
      </c>
      <c r="V6" s="207">
        <v>0</v>
      </c>
      <c r="W6" s="207">
        <v>4.78</v>
      </c>
      <c r="X6" s="207">
        <v>14.34</v>
      </c>
      <c r="Y6" s="207">
        <v>0</v>
      </c>
      <c r="Z6" s="207">
        <v>28.68</v>
      </c>
      <c r="AA6" s="207">
        <v>9.56</v>
      </c>
      <c r="AB6" s="207">
        <v>0</v>
      </c>
      <c r="AC6" s="207">
        <v>8.84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48.43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81.790000000000006</v>
      </c>
      <c r="L7" s="207">
        <v>16.45</v>
      </c>
      <c r="M7" s="207">
        <v>0</v>
      </c>
      <c r="N7" s="207">
        <v>28.32</v>
      </c>
      <c r="O7" s="207">
        <v>47.53</v>
      </c>
      <c r="P7" s="207">
        <v>58.28</v>
      </c>
      <c r="Q7" s="207">
        <v>2.74</v>
      </c>
      <c r="R7" s="207">
        <v>4.78</v>
      </c>
      <c r="S7" s="207">
        <v>3.23</v>
      </c>
      <c r="T7" s="207">
        <v>0</v>
      </c>
      <c r="U7" s="207">
        <v>263.69</v>
      </c>
      <c r="V7" s="207">
        <v>0</v>
      </c>
      <c r="W7" s="207">
        <v>4.78</v>
      </c>
      <c r="X7" s="207">
        <v>14.34</v>
      </c>
      <c r="Y7" s="207">
        <v>0</v>
      </c>
      <c r="Z7" s="207">
        <v>28.68</v>
      </c>
      <c r="AA7" s="207">
        <v>9.56</v>
      </c>
      <c r="AB7" s="207">
        <v>0</v>
      </c>
      <c r="AC7" s="207">
        <v>8.84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48.43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81.77</v>
      </c>
      <c r="L8" s="207">
        <v>16.45</v>
      </c>
      <c r="M8" s="207">
        <v>0</v>
      </c>
      <c r="N8" s="207">
        <v>28.32</v>
      </c>
      <c r="O8" s="207">
        <v>47.53</v>
      </c>
      <c r="P8" s="207">
        <v>58.28</v>
      </c>
      <c r="Q8" s="207">
        <v>2.74</v>
      </c>
      <c r="R8" s="207">
        <v>4.78</v>
      </c>
      <c r="S8" s="207">
        <v>3.23</v>
      </c>
      <c r="T8" s="207">
        <v>0</v>
      </c>
      <c r="U8" s="207">
        <v>263.69</v>
      </c>
      <c r="V8" s="207">
        <v>0</v>
      </c>
      <c r="W8" s="207">
        <v>4.78</v>
      </c>
      <c r="X8" s="207">
        <v>14.34</v>
      </c>
      <c r="Y8" s="207">
        <v>0</v>
      </c>
      <c r="Z8" s="207">
        <v>28.68</v>
      </c>
      <c r="AA8" s="207">
        <v>9.56</v>
      </c>
      <c r="AB8" s="207">
        <v>0</v>
      </c>
      <c r="AC8" s="207">
        <v>8.84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48.43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81.78</v>
      </c>
      <c r="L9" s="207">
        <v>16.45</v>
      </c>
      <c r="M9" s="207">
        <v>0</v>
      </c>
      <c r="N9" s="207">
        <v>28.32</v>
      </c>
      <c r="O9" s="207">
        <v>47.53</v>
      </c>
      <c r="P9" s="207">
        <v>58.28</v>
      </c>
      <c r="Q9" s="207">
        <v>2.74</v>
      </c>
      <c r="R9" s="207">
        <v>4.78</v>
      </c>
      <c r="S9" s="207">
        <v>3.23</v>
      </c>
      <c r="T9" s="207">
        <v>0</v>
      </c>
      <c r="U9" s="207">
        <v>263.69</v>
      </c>
      <c r="V9" s="207">
        <v>0</v>
      </c>
      <c r="W9" s="207">
        <v>4.78</v>
      </c>
      <c r="X9" s="207">
        <v>14.34</v>
      </c>
      <c r="Y9" s="207">
        <v>0</v>
      </c>
      <c r="Z9" s="207">
        <v>28.68</v>
      </c>
      <c r="AA9" s="207">
        <v>9.56</v>
      </c>
      <c r="AB9" s="207">
        <v>0</v>
      </c>
      <c r="AC9" s="207">
        <v>8.84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48.43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81.77</v>
      </c>
      <c r="L10" s="207">
        <v>16.45</v>
      </c>
      <c r="M10" s="207">
        <v>0</v>
      </c>
      <c r="N10" s="207">
        <v>28.32</v>
      </c>
      <c r="O10" s="207">
        <v>47.53</v>
      </c>
      <c r="P10" s="207">
        <v>58.28</v>
      </c>
      <c r="Q10" s="207">
        <v>2.74</v>
      </c>
      <c r="R10" s="207">
        <v>4.78</v>
      </c>
      <c r="S10" s="207">
        <v>3.23</v>
      </c>
      <c r="T10" s="207">
        <v>0</v>
      </c>
      <c r="U10" s="207">
        <v>263.69</v>
      </c>
      <c r="V10" s="207">
        <v>0</v>
      </c>
      <c r="W10" s="207">
        <v>4.78</v>
      </c>
      <c r="X10" s="207">
        <v>14.34</v>
      </c>
      <c r="Y10" s="207">
        <v>0</v>
      </c>
      <c r="Z10" s="207">
        <v>28.68</v>
      </c>
      <c r="AA10" s="207">
        <v>9.56</v>
      </c>
      <c r="AB10" s="207">
        <v>0</v>
      </c>
      <c r="AC10" s="207">
        <v>8.84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48.43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81.78</v>
      </c>
      <c r="L11" s="207">
        <v>16.45</v>
      </c>
      <c r="M11" s="207">
        <v>0</v>
      </c>
      <c r="N11" s="207">
        <v>28.32</v>
      </c>
      <c r="O11" s="207">
        <v>47.53</v>
      </c>
      <c r="P11" s="207">
        <v>58.28</v>
      </c>
      <c r="Q11" s="207">
        <v>2.74</v>
      </c>
      <c r="R11" s="207">
        <v>4.78</v>
      </c>
      <c r="S11" s="207">
        <v>3.23</v>
      </c>
      <c r="T11" s="207">
        <v>0</v>
      </c>
      <c r="U11" s="207">
        <v>263.69</v>
      </c>
      <c r="V11" s="207">
        <v>0</v>
      </c>
      <c r="W11" s="207">
        <v>4.78</v>
      </c>
      <c r="X11" s="207">
        <v>14.34</v>
      </c>
      <c r="Y11" s="207">
        <v>0</v>
      </c>
      <c r="Z11" s="207">
        <v>28.68</v>
      </c>
      <c r="AA11" s="207">
        <v>9.56</v>
      </c>
      <c r="AB11" s="207">
        <v>0</v>
      </c>
      <c r="AC11" s="207">
        <v>8.84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48.43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81.77</v>
      </c>
      <c r="L12" s="207">
        <v>16.45</v>
      </c>
      <c r="M12" s="207">
        <v>0</v>
      </c>
      <c r="N12" s="207">
        <v>28.32</v>
      </c>
      <c r="O12" s="207">
        <v>47.53</v>
      </c>
      <c r="P12" s="207">
        <v>58.28</v>
      </c>
      <c r="Q12" s="207">
        <v>2.74</v>
      </c>
      <c r="R12" s="207">
        <v>4.78</v>
      </c>
      <c r="S12" s="207">
        <v>3.23</v>
      </c>
      <c r="T12" s="207">
        <v>0</v>
      </c>
      <c r="U12" s="207">
        <v>263.69</v>
      </c>
      <c r="V12" s="207">
        <v>0</v>
      </c>
      <c r="W12" s="207">
        <v>4.78</v>
      </c>
      <c r="X12" s="207">
        <v>14.34</v>
      </c>
      <c r="Y12" s="207">
        <v>0</v>
      </c>
      <c r="Z12" s="207">
        <v>28.68</v>
      </c>
      <c r="AA12" s="207">
        <v>9.56</v>
      </c>
      <c r="AB12" s="207">
        <v>0</v>
      </c>
      <c r="AC12" s="207">
        <v>8.84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48.43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81.78</v>
      </c>
      <c r="L13" s="207">
        <v>16.45</v>
      </c>
      <c r="M13" s="207">
        <v>0</v>
      </c>
      <c r="N13" s="207">
        <v>28.32</v>
      </c>
      <c r="O13" s="207">
        <v>47.53</v>
      </c>
      <c r="P13" s="207">
        <v>58.28</v>
      </c>
      <c r="Q13" s="207">
        <v>2.74</v>
      </c>
      <c r="R13" s="207">
        <v>4.78</v>
      </c>
      <c r="S13" s="207">
        <v>3.23</v>
      </c>
      <c r="T13" s="207">
        <v>0</v>
      </c>
      <c r="U13" s="207">
        <v>263.69</v>
      </c>
      <c r="V13" s="207">
        <v>0</v>
      </c>
      <c r="W13" s="207">
        <v>4.78</v>
      </c>
      <c r="X13" s="207">
        <v>14.34</v>
      </c>
      <c r="Y13" s="207">
        <v>0</v>
      </c>
      <c r="Z13" s="207">
        <v>28.68</v>
      </c>
      <c r="AA13" s="207">
        <v>9.56</v>
      </c>
      <c r="AB13" s="207">
        <v>0</v>
      </c>
      <c r="AC13" s="207">
        <v>8.84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48.43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81.77</v>
      </c>
      <c r="L14" s="207">
        <v>16.45</v>
      </c>
      <c r="M14" s="207">
        <v>0</v>
      </c>
      <c r="N14" s="207">
        <v>28.32</v>
      </c>
      <c r="O14" s="207">
        <v>47.53</v>
      </c>
      <c r="P14" s="207">
        <v>58.28</v>
      </c>
      <c r="Q14" s="207">
        <v>2.74</v>
      </c>
      <c r="R14" s="207">
        <v>4.78</v>
      </c>
      <c r="S14" s="207">
        <v>3.23</v>
      </c>
      <c r="T14" s="207">
        <v>0</v>
      </c>
      <c r="U14" s="207">
        <v>263.69</v>
      </c>
      <c r="V14" s="207">
        <v>0</v>
      </c>
      <c r="W14" s="207">
        <v>4.78</v>
      </c>
      <c r="X14" s="207">
        <v>14.34</v>
      </c>
      <c r="Y14" s="207">
        <v>0</v>
      </c>
      <c r="Z14" s="207">
        <v>28.68</v>
      </c>
      <c r="AA14" s="207">
        <v>9.56</v>
      </c>
      <c r="AB14" s="207">
        <v>0</v>
      </c>
      <c r="AC14" s="207">
        <v>8.84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48.43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81.78</v>
      </c>
      <c r="L15" s="207">
        <v>16.45</v>
      </c>
      <c r="M15" s="207">
        <v>0</v>
      </c>
      <c r="N15" s="207">
        <v>28.32</v>
      </c>
      <c r="O15" s="207">
        <v>47.53</v>
      </c>
      <c r="P15" s="207">
        <v>58.28</v>
      </c>
      <c r="Q15" s="207">
        <v>2.74</v>
      </c>
      <c r="R15" s="207">
        <v>4.78</v>
      </c>
      <c r="S15" s="207">
        <v>3.23</v>
      </c>
      <c r="T15" s="207">
        <v>0</v>
      </c>
      <c r="U15" s="207">
        <v>263.69</v>
      </c>
      <c r="V15" s="207">
        <v>0</v>
      </c>
      <c r="W15" s="207">
        <v>4.78</v>
      </c>
      <c r="X15" s="207">
        <v>14.34</v>
      </c>
      <c r="Y15" s="207">
        <v>0</v>
      </c>
      <c r="Z15" s="207">
        <v>28.68</v>
      </c>
      <c r="AA15" s="207">
        <v>9.56</v>
      </c>
      <c r="AB15" s="207">
        <v>0</v>
      </c>
      <c r="AC15" s="207">
        <v>8.84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48.43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81.77</v>
      </c>
      <c r="L16" s="207">
        <v>16.45</v>
      </c>
      <c r="M16" s="207">
        <v>0</v>
      </c>
      <c r="N16" s="207">
        <v>28.32</v>
      </c>
      <c r="O16" s="207">
        <v>47.53</v>
      </c>
      <c r="P16" s="207">
        <v>58.28</v>
      </c>
      <c r="Q16" s="207">
        <v>2.74</v>
      </c>
      <c r="R16" s="207">
        <v>4.78</v>
      </c>
      <c r="S16" s="207">
        <v>3.23</v>
      </c>
      <c r="T16" s="207">
        <v>0</v>
      </c>
      <c r="U16" s="207">
        <v>263.69</v>
      </c>
      <c r="V16" s="207">
        <v>0</v>
      </c>
      <c r="W16" s="207">
        <v>4.78</v>
      </c>
      <c r="X16" s="207">
        <v>14.34</v>
      </c>
      <c r="Y16" s="207">
        <v>0</v>
      </c>
      <c r="Z16" s="207">
        <v>28.68</v>
      </c>
      <c r="AA16" s="207">
        <v>9.56</v>
      </c>
      <c r="AB16" s="207">
        <v>0</v>
      </c>
      <c r="AC16" s="207">
        <v>8.84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48.43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81.78</v>
      </c>
      <c r="L17" s="207">
        <v>16.45</v>
      </c>
      <c r="M17" s="207">
        <v>0</v>
      </c>
      <c r="N17" s="207">
        <v>28.32</v>
      </c>
      <c r="O17" s="207">
        <v>47.53</v>
      </c>
      <c r="P17" s="207">
        <v>58.28</v>
      </c>
      <c r="Q17" s="207">
        <v>2.74</v>
      </c>
      <c r="R17" s="207">
        <v>4.78</v>
      </c>
      <c r="S17" s="207">
        <v>3.23</v>
      </c>
      <c r="T17" s="207">
        <v>0</v>
      </c>
      <c r="U17" s="207">
        <v>263.69</v>
      </c>
      <c r="V17" s="207">
        <v>0</v>
      </c>
      <c r="W17" s="207">
        <v>4.78</v>
      </c>
      <c r="X17" s="207">
        <v>14.34</v>
      </c>
      <c r="Y17" s="207">
        <v>0</v>
      </c>
      <c r="Z17" s="207">
        <v>28.68</v>
      </c>
      <c r="AA17" s="207">
        <v>9.56</v>
      </c>
      <c r="AB17" s="207">
        <v>0</v>
      </c>
      <c r="AC17" s="207">
        <v>8.84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48.43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81.77</v>
      </c>
      <c r="L18" s="207">
        <v>16.45</v>
      </c>
      <c r="M18" s="207">
        <v>0</v>
      </c>
      <c r="N18" s="207">
        <v>28.32</v>
      </c>
      <c r="O18" s="207">
        <v>47.53</v>
      </c>
      <c r="P18" s="207">
        <v>58.28</v>
      </c>
      <c r="Q18" s="207">
        <v>2.74</v>
      </c>
      <c r="R18" s="207">
        <v>4.78</v>
      </c>
      <c r="S18" s="207">
        <v>3.23</v>
      </c>
      <c r="T18" s="207">
        <v>0</v>
      </c>
      <c r="U18" s="207">
        <v>263.69</v>
      </c>
      <c r="V18" s="207">
        <v>0</v>
      </c>
      <c r="W18" s="207">
        <v>4.78</v>
      </c>
      <c r="X18" s="207">
        <v>14.34</v>
      </c>
      <c r="Y18" s="207">
        <v>0</v>
      </c>
      <c r="Z18" s="207">
        <v>28.68</v>
      </c>
      <c r="AA18" s="207">
        <v>9.56</v>
      </c>
      <c r="AB18" s="207">
        <v>0</v>
      </c>
      <c r="AC18" s="207">
        <v>8.84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48.43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81.78</v>
      </c>
      <c r="L19" s="207">
        <v>16.45</v>
      </c>
      <c r="M19" s="207">
        <v>0</v>
      </c>
      <c r="N19" s="207">
        <v>28.32</v>
      </c>
      <c r="O19" s="207">
        <v>47.53</v>
      </c>
      <c r="P19" s="207">
        <v>58.28</v>
      </c>
      <c r="Q19" s="207">
        <v>2.74</v>
      </c>
      <c r="R19" s="207">
        <v>4.78</v>
      </c>
      <c r="S19" s="207">
        <v>3.23</v>
      </c>
      <c r="T19" s="207">
        <v>0</v>
      </c>
      <c r="U19" s="207">
        <v>263.69</v>
      </c>
      <c r="V19" s="207">
        <v>0</v>
      </c>
      <c r="W19" s="207">
        <v>4.78</v>
      </c>
      <c r="X19" s="207">
        <v>14.34</v>
      </c>
      <c r="Y19" s="207">
        <v>0</v>
      </c>
      <c r="Z19" s="207">
        <v>28.68</v>
      </c>
      <c r="AA19" s="207">
        <v>9.56</v>
      </c>
      <c r="AB19" s="207">
        <v>0</v>
      </c>
      <c r="AC19" s="207">
        <v>8.84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48.43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81.77</v>
      </c>
      <c r="L20" s="207">
        <v>16.45</v>
      </c>
      <c r="M20" s="207">
        <v>0</v>
      </c>
      <c r="N20" s="207">
        <v>28.32</v>
      </c>
      <c r="O20" s="207">
        <v>47.53</v>
      </c>
      <c r="P20" s="207">
        <v>58.28</v>
      </c>
      <c r="Q20" s="207">
        <v>2.74</v>
      </c>
      <c r="R20" s="207">
        <v>4.78</v>
      </c>
      <c r="S20" s="207">
        <v>3.23</v>
      </c>
      <c r="T20" s="207">
        <v>0</v>
      </c>
      <c r="U20" s="207">
        <v>263.69</v>
      </c>
      <c r="V20" s="207">
        <v>0</v>
      </c>
      <c r="W20" s="207">
        <v>4.78</v>
      </c>
      <c r="X20" s="207">
        <v>14.34</v>
      </c>
      <c r="Y20" s="207">
        <v>0</v>
      </c>
      <c r="Z20" s="207">
        <v>28.68</v>
      </c>
      <c r="AA20" s="207">
        <v>9.56</v>
      </c>
      <c r="AB20" s="207">
        <v>0</v>
      </c>
      <c r="AC20" s="207">
        <v>8.84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48.43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82.1</v>
      </c>
      <c r="L21" s="207">
        <v>15.73</v>
      </c>
      <c r="M21" s="207">
        <v>0</v>
      </c>
      <c r="N21" s="207">
        <v>28.32</v>
      </c>
      <c r="O21" s="207">
        <v>47.53</v>
      </c>
      <c r="P21" s="207">
        <v>58.28</v>
      </c>
      <c r="Q21" s="207">
        <v>2.78</v>
      </c>
      <c r="R21" s="207">
        <v>4.57</v>
      </c>
      <c r="S21" s="207">
        <v>3.23</v>
      </c>
      <c r="T21" s="207">
        <v>0</v>
      </c>
      <c r="U21" s="207">
        <v>263.69</v>
      </c>
      <c r="V21" s="207">
        <v>0</v>
      </c>
      <c r="W21" s="207">
        <v>4.78</v>
      </c>
      <c r="X21" s="207">
        <v>14.34</v>
      </c>
      <c r="Y21" s="207">
        <v>0</v>
      </c>
      <c r="Z21" s="207">
        <v>28.68</v>
      </c>
      <c r="AA21" s="207">
        <v>9.56</v>
      </c>
      <c r="AB21" s="207">
        <v>0</v>
      </c>
      <c r="AC21" s="207">
        <v>8.84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48.43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81.650000000000006</v>
      </c>
      <c r="L22" s="207">
        <v>15.73</v>
      </c>
      <c r="M22" s="207">
        <v>0</v>
      </c>
      <c r="N22" s="207">
        <v>28.32</v>
      </c>
      <c r="O22" s="207">
        <v>47.53</v>
      </c>
      <c r="P22" s="207">
        <v>58.28</v>
      </c>
      <c r="Q22" s="207">
        <v>2.78</v>
      </c>
      <c r="R22" s="207">
        <v>4.57</v>
      </c>
      <c r="S22" s="207">
        <v>3.07</v>
      </c>
      <c r="T22" s="207">
        <v>0</v>
      </c>
      <c r="U22" s="207">
        <v>263.69</v>
      </c>
      <c r="V22" s="207">
        <v>0</v>
      </c>
      <c r="W22" s="207">
        <v>4.78</v>
      </c>
      <c r="X22" s="207">
        <v>14.34</v>
      </c>
      <c r="Y22" s="207">
        <v>0</v>
      </c>
      <c r="Z22" s="207">
        <v>28.68</v>
      </c>
      <c r="AA22" s="207">
        <v>9.56</v>
      </c>
      <c r="AB22" s="207">
        <v>0</v>
      </c>
      <c r="AC22" s="207">
        <v>8.84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48.43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76.650000000000006</v>
      </c>
      <c r="L23" s="207">
        <v>15.73</v>
      </c>
      <c r="M23" s="207">
        <v>0</v>
      </c>
      <c r="N23" s="207">
        <v>28.32</v>
      </c>
      <c r="O23" s="207">
        <v>47.53</v>
      </c>
      <c r="P23" s="207">
        <v>58.28</v>
      </c>
      <c r="Q23" s="207">
        <v>2.78</v>
      </c>
      <c r="R23" s="207">
        <v>4.57</v>
      </c>
      <c r="S23" s="207">
        <v>2.87</v>
      </c>
      <c r="T23" s="207">
        <v>0</v>
      </c>
      <c r="U23" s="207">
        <v>263.69</v>
      </c>
      <c r="V23" s="207">
        <v>0</v>
      </c>
      <c r="W23" s="207">
        <v>4.78</v>
      </c>
      <c r="X23" s="207">
        <v>14.34</v>
      </c>
      <c r="Y23" s="207">
        <v>0</v>
      </c>
      <c r="Z23" s="207">
        <v>59.94</v>
      </c>
      <c r="AA23" s="207">
        <v>19.43</v>
      </c>
      <c r="AB23" s="207">
        <v>0</v>
      </c>
      <c r="AC23" s="207">
        <v>8.84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48.43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76.63</v>
      </c>
      <c r="L24" s="207">
        <v>15.73</v>
      </c>
      <c r="M24" s="207">
        <v>0</v>
      </c>
      <c r="N24" s="207">
        <v>28.32</v>
      </c>
      <c r="O24" s="207">
        <v>47.53</v>
      </c>
      <c r="P24" s="207">
        <v>58.28</v>
      </c>
      <c r="Q24" s="207">
        <v>2.78</v>
      </c>
      <c r="R24" s="207">
        <v>4.57</v>
      </c>
      <c r="S24" s="207">
        <v>2.87</v>
      </c>
      <c r="T24" s="207">
        <v>0</v>
      </c>
      <c r="U24" s="207">
        <v>263.69</v>
      </c>
      <c r="V24" s="207">
        <v>4.41</v>
      </c>
      <c r="W24" s="207">
        <v>9.4</v>
      </c>
      <c r="X24" s="207">
        <v>34.26</v>
      </c>
      <c r="Y24" s="207">
        <v>0</v>
      </c>
      <c r="Z24" s="207">
        <v>59.94</v>
      </c>
      <c r="AA24" s="207">
        <v>19.43</v>
      </c>
      <c r="AB24" s="207">
        <v>0</v>
      </c>
      <c r="AC24" s="207">
        <v>8.84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48.43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116.64</v>
      </c>
      <c r="L25" s="207">
        <v>15.73</v>
      </c>
      <c r="M25" s="207">
        <v>0</v>
      </c>
      <c r="N25" s="207">
        <v>28.32</v>
      </c>
      <c r="O25" s="207">
        <v>47.53</v>
      </c>
      <c r="P25" s="207">
        <v>58.28</v>
      </c>
      <c r="Q25" s="207">
        <v>5.24</v>
      </c>
      <c r="R25" s="207">
        <v>10.14</v>
      </c>
      <c r="S25" s="207">
        <v>5.84</v>
      </c>
      <c r="T25" s="207">
        <v>0</v>
      </c>
      <c r="U25" s="207">
        <v>263.69</v>
      </c>
      <c r="V25" s="207">
        <v>4.41</v>
      </c>
      <c r="W25" s="207">
        <v>10.44</v>
      </c>
      <c r="X25" s="207">
        <v>34.26</v>
      </c>
      <c r="Y25" s="207">
        <v>0</v>
      </c>
      <c r="Z25" s="207">
        <v>59.94</v>
      </c>
      <c r="AA25" s="207">
        <v>19.43</v>
      </c>
      <c r="AB25" s="207">
        <v>0</v>
      </c>
      <c r="AC25" s="207">
        <v>8.84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48.43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116.64</v>
      </c>
      <c r="L26" s="207">
        <v>15.73</v>
      </c>
      <c r="M26" s="207">
        <v>0</v>
      </c>
      <c r="N26" s="207">
        <v>28.32</v>
      </c>
      <c r="O26" s="207">
        <v>47.53</v>
      </c>
      <c r="P26" s="207">
        <v>58.28</v>
      </c>
      <c r="Q26" s="207">
        <v>4.84</v>
      </c>
      <c r="R26" s="207">
        <v>10.14</v>
      </c>
      <c r="S26" s="207">
        <v>5.63</v>
      </c>
      <c r="T26" s="207">
        <v>0</v>
      </c>
      <c r="U26" s="207">
        <v>263.69</v>
      </c>
      <c r="V26" s="207">
        <v>4.34</v>
      </c>
      <c r="W26" s="207">
        <v>10.44</v>
      </c>
      <c r="X26" s="207">
        <v>33.340000000000003</v>
      </c>
      <c r="Y26" s="207">
        <v>0</v>
      </c>
      <c r="Z26" s="207">
        <v>53.62</v>
      </c>
      <c r="AA26" s="207">
        <v>19.43</v>
      </c>
      <c r="AB26" s="207">
        <v>0</v>
      </c>
      <c r="AC26" s="207">
        <v>8.84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48.43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157.44</v>
      </c>
      <c r="L27" s="207">
        <v>14.23</v>
      </c>
      <c r="M27" s="207">
        <v>0</v>
      </c>
      <c r="N27" s="207">
        <v>28.32</v>
      </c>
      <c r="O27" s="207">
        <v>47.53</v>
      </c>
      <c r="P27" s="207">
        <v>58.28</v>
      </c>
      <c r="Q27" s="207">
        <v>4.4400000000000004</v>
      </c>
      <c r="R27" s="207">
        <v>10.14</v>
      </c>
      <c r="S27" s="207">
        <v>5.96</v>
      </c>
      <c r="T27" s="207">
        <v>0</v>
      </c>
      <c r="U27" s="207">
        <v>263.69</v>
      </c>
      <c r="V27" s="207">
        <v>4.41</v>
      </c>
      <c r="W27" s="207">
        <v>9.5</v>
      </c>
      <c r="X27" s="207">
        <v>34.26</v>
      </c>
      <c r="Y27" s="207">
        <v>0</v>
      </c>
      <c r="Z27" s="207">
        <v>59.94</v>
      </c>
      <c r="AA27" s="207">
        <v>19.43</v>
      </c>
      <c r="AB27" s="207">
        <v>0</v>
      </c>
      <c r="AC27" s="207">
        <v>8.84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48.43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0.05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157.44</v>
      </c>
      <c r="L28" s="207">
        <v>15.73</v>
      </c>
      <c r="M28" s="207">
        <v>0</v>
      </c>
      <c r="N28" s="207">
        <v>28.32</v>
      </c>
      <c r="O28" s="207">
        <v>47.53</v>
      </c>
      <c r="P28" s="207">
        <v>58.28</v>
      </c>
      <c r="Q28" s="207">
        <v>5.24</v>
      </c>
      <c r="R28" s="207">
        <v>10.14</v>
      </c>
      <c r="S28" s="207">
        <v>6.32</v>
      </c>
      <c r="T28" s="207">
        <v>0</v>
      </c>
      <c r="U28" s="207">
        <v>263.69</v>
      </c>
      <c r="V28" s="207">
        <v>4.41</v>
      </c>
      <c r="W28" s="207">
        <v>8.67</v>
      </c>
      <c r="X28" s="207">
        <v>34.26</v>
      </c>
      <c r="Y28" s="207">
        <v>0</v>
      </c>
      <c r="Z28" s="207">
        <v>59.94</v>
      </c>
      <c r="AA28" s="207">
        <v>19.43</v>
      </c>
      <c r="AB28" s="207">
        <v>0</v>
      </c>
      <c r="AC28" s="207">
        <v>8.84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48.43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0.12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157.44</v>
      </c>
      <c r="L29" s="207">
        <v>65.34</v>
      </c>
      <c r="M29" s="207">
        <v>0</v>
      </c>
      <c r="N29" s="207">
        <v>28.32</v>
      </c>
      <c r="O29" s="207">
        <v>47.53</v>
      </c>
      <c r="P29" s="207">
        <v>58.28</v>
      </c>
      <c r="Q29" s="207">
        <v>5.24</v>
      </c>
      <c r="R29" s="207">
        <v>10.14</v>
      </c>
      <c r="S29" s="207">
        <v>6.32</v>
      </c>
      <c r="T29" s="207">
        <v>0</v>
      </c>
      <c r="U29" s="207">
        <v>263.69</v>
      </c>
      <c r="V29" s="207">
        <v>4.41</v>
      </c>
      <c r="W29" s="207">
        <v>8.67</v>
      </c>
      <c r="X29" s="207">
        <v>34.26</v>
      </c>
      <c r="Y29" s="207">
        <v>0</v>
      </c>
      <c r="Z29" s="207">
        <v>59.94</v>
      </c>
      <c r="AA29" s="207">
        <v>19.43</v>
      </c>
      <c r="AB29" s="207">
        <v>0</v>
      </c>
      <c r="AC29" s="207">
        <v>8.84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48.43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0.41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157.44</v>
      </c>
      <c r="L30" s="207">
        <v>65.34</v>
      </c>
      <c r="M30" s="207">
        <v>0</v>
      </c>
      <c r="N30" s="207">
        <v>28.32</v>
      </c>
      <c r="O30" s="207">
        <v>47.53</v>
      </c>
      <c r="P30" s="207">
        <v>58.28</v>
      </c>
      <c r="Q30" s="207">
        <v>5.24</v>
      </c>
      <c r="R30" s="207">
        <v>10.14</v>
      </c>
      <c r="S30" s="207">
        <v>6.32</v>
      </c>
      <c r="T30" s="207">
        <v>0</v>
      </c>
      <c r="U30" s="207">
        <v>263.69</v>
      </c>
      <c r="V30" s="207">
        <v>4.41</v>
      </c>
      <c r="W30" s="207">
        <v>8.67</v>
      </c>
      <c r="X30" s="207">
        <v>34.26</v>
      </c>
      <c r="Y30" s="207">
        <v>0</v>
      </c>
      <c r="Z30" s="207">
        <v>59.94</v>
      </c>
      <c r="AA30" s="207">
        <v>19.43</v>
      </c>
      <c r="AB30" s="207">
        <v>0</v>
      </c>
      <c r="AC30" s="207">
        <v>8.84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48.43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2.79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157.44</v>
      </c>
      <c r="L31" s="207">
        <v>65.34</v>
      </c>
      <c r="M31" s="207">
        <v>0</v>
      </c>
      <c r="N31" s="207">
        <v>28.32</v>
      </c>
      <c r="O31" s="207">
        <v>47.53</v>
      </c>
      <c r="P31" s="207">
        <v>58.28</v>
      </c>
      <c r="Q31" s="207">
        <v>5.24</v>
      </c>
      <c r="R31" s="207">
        <v>10.14</v>
      </c>
      <c r="S31" s="207">
        <v>6.32</v>
      </c>
      <c r="T31" s="207">
        <v>0</v>
      </c>
      <c r="U31" s="207">
        <v>263.69</v>
      </c>
      <c r="V31" s="207">
        <v>4.41</v>
      </c>
      <c r="W31" s="207">
        <v>8.67</v>
      </c>
      <c r="X31" s="207">
        <v>34.26</v>
      </c>
      <c r="Y31" s="207">
        <v>0</v>
      </c>
      <c r="Z31" s="207">
        <v>59.94</v>
      </c>
      <c r="AA31" s="207">
        <v>19.43</v>
      </c>
      <c r="AB31" s="207">
        <v>0</v>
      </c>
      <c r="AC31" s="207">
        <v>8.84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55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9.76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157.44</v>
      </c>
      <c r="L32" s="207">
        <v>65.34</v>
      </c>
      <c r="M32" s="207">
        <v>0</v>
      </c>
      <c r="N32" s="207">
        <v>28.32</v>
      </c>
      <c r="O32" s="207">
        <v>47.53</v>
      </c>
      <c r="P32" s="207">
        <v>58.28</v>
      </c>
      <c r="Q32" s="207">
        <v>5.24</v>
      </c>
      <c r="R32" s="207">
        <v>10.14</v>
      </c>
      <c r="S32" s="207">
        <v>6.32</v>
      </c>
      <c r="T32" s="207">
        <v>0</v>
      </c>
      <c r="U32" s="207">
        <v>263.69</v>
      </c>
      <c r="V32" s="207">
        <v>4.41</v>
      </c>
      <c r="W32" s="207">
        <v>8.67</v>
      </c>
      <c r="X32" s="207">
        <v>34.26</v>
      </c>
      <c r="Y32" s="207">
        <v>0</v>
      </c>
      <c r="Z32" s="207">
        <v>59.94</v>
      </c>
      <c r="AA32" s="207">
        <v>19.43</v>
      </c>
      <c r="AB32" s="207">
        <v>0</v>
      </c>
      <c r="AC32" s="207">
        <v>8.84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55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17.559999999999999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157.44</v>
      </c>
      <c r="L33" s="207">
        <v>65.34</v>
      </c>
      <c r="M33" s="207">
        <v>0</v>
      </c>
      <c r="N33" s="207">
        <v>28.32</v>
      </c>
      <c r="O33" s="207">
        <v>47.53</v>
      </c>
      <c r="P33" s="207">
        <v>58.28</v>
      </c>
      <c r="Q33" s="207">
        <v>5.24</v>
      </c>
      <c r="R33" s="207">
        <v>10.14</v>
      </c>
      <c r="S33" s="207">
        <v>6.32</v>
      </c>
      <c r="T33" s="207">
        <v>0</v>
      </c>
      <c r="U33" s="207">
        <v>263.69</v>
      </c>
      <c r="V33" s="207">
        <v>4.41</v>
      </c>
      <c r="W33" s="207">
        <v>8.67</v>
      </c>
      <c r="X33" s="207">
        <v>34.26</v>
      </c>
      <c r="Y33" s="207">
        <v>0</v>
      </c>
      <c r="Z33" s="207">
        <v>59.94</v>
      </c>
      <c r="AA33" s="207">
        <v>19.43</v>
      </c>
      <c r="AB33" s="207">
        <v>0</v>
      </c>
      <c r="AC33" s="207">
        <v>8.84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55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17.899999999999999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157.44</v>
      </c>
      <c r="L34" s="207">
        <v>65.34</v>
      </c>
      <c r="M34" s="207">
        <v>0</v>
      </c>
      <c r="N34" s="207">
        <v>28.32</v>
      </c>
      <c r="O34" s="207">
        <v>47.53</v>
      </c>
      <c r="P34" s="207">
        <v>58.28</v>
      </c>
      <c r="Q34" s="207">
        <v>5.24</v>
      </c>
      <c r="R34" s="207">
        <v>10.14</v>
      </c>
      <c r="S34" s="207">
        <v>6.32</v>
      </c>
      <c r="T34" s="207">
        <v>0</v>
      </c>
      <c r="U34" s="207">
        <v>263.69</v>
      </c>
      <c r="V34" s="207">
        <v>4.41</v>
      </c>
      <c r="W34" s="207">
        <v>8.67</v>
      </c>
      <c r="X34" s="207">
        <v>34.26</v>
      </c>
      <c r="Y34" s="207">
        <v>0</v>
      </c>
      <c r="Z34" s="207">
        <v>59.94</v>
      </c>
      <c r="AA34" s="207">
        <v>19.43</v>
      </c>
      <c r="AB34" s="207">
        <v>0</v>
      </c>
      <c r="AC34" s="207">
        <v>8.84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55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17.899999999999999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157.44</v>
      </c>
      <c r="L35" s="207">
        <v>65.34</v>
      </c>
      <c r="M35" s="207">
        <v>0</v>
      </c>
      <c r="N35" s="207">
        <v>28.32</v>
      </c>
      <c r="O35" s="207">
        <v>47.53</v>
      </c>
      <c r="P35" s="207">
        <v>58.28</v>
      </c>
      <c r="Q35" s="207">
        <v>5.24</v>
      </c>
      <c r="R35" s="207">
        <v>10.14</v>
      </c>
      <c r="S35" s="207">
        <v>6.32</v>
      </c>
      <c r="T35" s="207">
        <v>0</v>
      </c>
      <c r="U35" s="207">
        <v>263.69</v>
      </c>
      <c r="V35" s="207">
        <v>4.41</v>
      </c>
      <c r="W35" s="207">
        <v>8.67</v>
      </c>
      <c r="X35" s="207">
        <v>34.26</v>
      </c>
      <c r="Y35" s="207">
        <v>0</v>
      </c>
      <c r="Z35" s="207">
        <v>59.94</v>
      </c>
      <c r="AA35" s="207">
        <v>19.43</v>
      </c>
      <c r="AB35" s="207">
        <v>0</v>
      </c>
      <c r="AC35" s="207">
        <v>8.84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55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16.850000000000001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157.44</v>
      </c>
      <c r="L36" s="207">
        <v>65.34</v>
      </c>
      <c r="M36" s="207">
        <v>0</v>
      </c>
      <c r="N36" s="207">
        <v>28.32</v>
      </c>
      <c r="O36" s="207">
        <v>47.53</v>
      </c>
      <c r="P36" s="207">
        <v>58.28</v>
      </c>
      <c r="Q36" s="207">
        <v>5.24</v>
      </c>
      <c r="R36" s="207">
        <v>10.14</v>
      </c>
      <c r="S36" s="207">
        <v>6.32</v>
      </c>
      <c r="T36" s="207">
        <v>0</v>
      </c>
      <c r="U36" s="207">
        <v>263.69</v>
      </c>
      <c r="V36" s="207">
        <v>4.41</v>
      </c>
      <c r="W36" s="207">
        <v>8.67</v>
      </c>
      <c r="X36" s="207">
        <v>34.26</v>
      </c>
      <c r="Y36" s="207">
        <v>0</v>
      </c>
      <c r="Z36" s="207">
        <v>59.94</v>
      </c>
      <c r="AA36" s="207">
        <v>19.43</v>
      </c>
      <c r="AB36" s="207">
        <v>0</v>
      </c>
      <c r="AC36" s="207">
        <v>8.84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55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16.850000000000001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157.44</v>
      </c>
      <c r="L37" s="207">
        <v>65.34</v>
      </c>
      <c r="M37" s="207">
        <v>0</v>
      </c>
      <c r="N37" s="207">
        <v>28.32</v>
      </c>
      <c r="O37" s="207">
        <v>47.53</v>
      </c>
      <c r="P37" s="207">
        <v>58.28</v>
      </c>
      <c r="Q37" s="207">
        <v>5.24</v>
      </c>
      <c r="R37" s="207">
        <v>10.14</v>
      </c>
      <c r="S37" s="207">
        <v>6.32</v>
      </c>
      <c r="T37" s="207">
        <v>0</v>
      </c>
      <c r="U37" s="207">
        <v>263.69</v>
      </c>
      <c r="V37" s="207">
        <v>4.41</v>
      </c>
      <c r="W37" s="207">
        <v>8.67</v>
      </c>
      <c r="X37" s="207">
        <v>34.26</v>
      </c>
      <c r="Y37" s="207">
        <v>0</v>
      </c>
      <c r="Z37" s="207">
        <v>59.94</v>
      </c>
      <c r="AA37" s="207">
        <v>19.43</v>
      </c>
      <c r="AB37" s="207">
        <v>0</v>
      </c>
      <c r="AC37" s="207">
        <v>8.84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55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16.850000000000001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157.44</v>
      </c>
      <c r="L38" s="207">
        <v>65.34</v>
      </c>
      <c r="M38" s="207">
        <v>0</v>
      </c>
      <c r="N38" s="207">
        <v>28.32</v>
      </c>
      <c r="O38" s="207">
        <v>47.53</v>
      </c>
      <c r="P38" s="207">
        <v>58.28</v>
      </c>
      <c r="Q38" s="207">
        <v>5.24</v>
      </c>
      <c r="R38" s="207">
        <v>10.14</v>
      </c>
      <c r="S38" s="207">
        <v>6.32</v>
      </c>
      <c r="T38" s="207">
        <v>0</v>
      </c>
      <c r="U38" s="207">
        <v>263.69</v>
      </c>
      <c r="V38" s="207">
        <v>4.41</v>
      </c>
      <c r="W38" s="207">
        <v>8.67</v>
      </c>
      <c r="X38" s="207">
        <v>34.26</v>
      </c>
      <c r="Y38" s="207">
        <v>0</v>
      </c>
      <c r="Z38" s="207">
        <v>59.94</v>
      </c>
      <c r="AA38" s="207">
        <v>19.43</v>
      </c>
      <c r="AB38" s="207">
        <v>0</v>
      </c>
      <c r="AC38" s="207">
        <v>8.84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55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16.850000000000001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157.44</v>
      </c>
      <c r="L39" s="207">
        <v>65.34</v>
      </c>
      <c r="M39" s="207">
        <v>0</v>
      </c>
      <c r="N39" s="207">
        <v>28.32</v>
      </c>
      <c r="O39" s="207">
        <v>47.53</v>
      </c>
      <c r="P39" s="207">
        <v>58.28</v>
      </c>
      <c r="Q39" s="207">
        <v>5.24</v>
      </c>
      <c r="R39" s="207">
        <v>10.14</v>
      </c>
      <c r="S39" s="207">
        <v>6.32</v>
      </c>
      <c r="T39" s="207">
        <v>0</v>
      </c>
      <c r="U39" s="207">
        <v>262.67</v>
      </c>
      <c r="V39" s="207">
        <v>4.41</v>
      </c>
      <c r="W39" s="207">
        <v>8.67</v>
      </c>
      <c r="X39" s="207">
        <v>34.26</v>
      </c>
      <c r="Y39" s="207">
        <v>0</v>
      </c>
      <c r="Z39" s="207">
        <v>59.94</v>
      </c>
      <c r="AA39" s="207">
        <v>19.43</v>
      </c>
      <c r="AB39" s="207">
        <v>0</v>
      </c>
      <c r="AC39" s="207">
        <v>8.84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55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16.850000000000001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157.44</v>
      </c>
      <c r="L40" s="207">
        <v>65.34</v>
      </c>
      <c r="M40" s="207">
        <v>0</v>
      </c>
      <c r="N40" s="207">
        <v>28.32</v>
      </c>
      <c r="O40" s="207">
        <v>47.53</v>
      </c>
      <c r="P40" s="207">
        <v>58.28</v>
      </c>
      <c r="Q40" s="207">
        <v>5.24</v>
      </c>
      <c r="R40" s="207">
        <v>10.14</v>
      </c>
      <c r="S40" s="207">
        <v>6.32</v>
      </c>
      <c r="T40" s="207">
        <v>0</v>
      </c>
      <c r="U40" s="207">
        <v>262.67</v>
      </c>
      <c r="V40" s="207">
        <v>4.41</v>
      </c>
      <c r="W40" s="207">
        <v>8.67</v>
      </c>
      <c r="X40" s="207">
        <v>34.26</v>
      </c>
      <c r="Y40" s="207">
        <v>0</v>
      </c>
      <c r="Z40" s="207">
        <v>59.94</v>
      </c>
      <c r="AA40" s="207">
        <v>19.43</v>
      </c>
      <c r="AB40" s="207">
        <v>0</v>
      </c>
      <c r="AC40" s="207">
        <v>8.84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55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16.850000000000001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157.44</v>
      </c>
      <c r="L41" s="207">
        <v>65.34</v>
      </c>
      <c r="M41" s="207">
        <v>0</v>
      </c>
      <c r="N41" s="207">
        <v>28.32</v>
      </c>
      <c r="O41" s="207">
        <v>47.53</v>
      </c>
      <c r="P41" s="207">
        <v>58.28</v>
      </c>
      <c r="Q41" s="207">
        <v>5.24</v>
      </c>
      <c r="R41" s="207">
        <v>10.14</v>
      </c>
      <c r="S41" s="207">
        <v>6.32</v>
      </c>
      <c r="T41" s="207">
        <v>0</v>
      </c>
      <c r="U41" s="207">
        <v>262.67</v>
      </c>
      <c r="V41" s="207">
        <v>4.41</v>
      </c>
      <c r="W41" s="207">
        <v>8.67</v>
      </c>
      <c r="X41" s="207">
        <v>34.26</v>
      </c>
      <c r="Y41" s="207">
        <v>0</v>
      </c>
      <c r="Z41" s="207">
        <v>59.94</v>
      </c>
      <c r="AA41" s="207">
        <v>19.43</v>
      </c>
      <c r="AB41" s="207">
        <v>0</v>
      </c>
      <c r="AC41" s="207">
        <v>8.84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55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16.850000000000001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157.44</v>
      </c>
      <c r="L42" s="207">
        <v>65.34</v>
      </c>
      <c r="M42" s="207">
        <v>0</v>
      </c>
      <c r="N42" s="207">
        <v>28.32</v>
      </c>
      <c r="O42" s="207">
        <v>47.53</v>
      </c>
      <c r="P42" s="207">
        <v>58.28</v>
      </c>
      <c r="Q42" s="207">
        <v>5.24</v>
      </c>
      <c r="R42" s="207">
        <v>10.14</v>
      </c>
      <c r="S42" s="207">
        <v>6.32</v>
      </c>
      <c r="T42" s="207">
        <v>0</v>
      </c>
      <c r="U42" s="207">
        <v>262.67</v>
      </c>
      <c r="V42" s="207">
        <v>4.41</v>
      </c>
      <c r="W42" s="207">
        <v>8.67</v>
      </c>
      <c r="X42" s="207">
        <v>34.26</v>
      </c>
      <c r="Y42" s="207">
        <v>0</v>
      </c>
      <c r="Z42" s="207">
        <v>59.94</v>
      </c>
      <c r="AA42" s="207">
        <v>19.43</v>
      </c>
      <c r="AB42" s="207">
        <v>0</v>
      </c>
      <c r="AC42" s="207">
        <v>8.84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55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16.850000000000001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157.44</v>
      </c>
      <c r="L43" s="207">
        <v>65.34</v>
      </c>
      <c r="M43" s="207">
        <v>0</v>
      </c>
      <c r="N43" s="207">
        <v>28.32</v>
      </c>
      <c r="O43" s="207">
        <v>47.53</v>
      </c>
      <c r="P43" s="207">
        <v>58.28</v>
      </c>
      <c r="Q43" s="207">
        <v>5.24</v>
      </c>
      <c r="R43" s="207">
        <v>10.14</v>
      </c>
      <c r="S43" s="207">
        <v>6.32</v>
      </c>
      <c r="T43" s="207">
        <v>0</v>
      </c>
      <c r="U43" s="207">
        <v>262.67</v>
      </c>
      <c r="V43" s="207">
        <v>4.41</v>
      </c>
      <c r="W43" s="207">
        <v>8.67</v>
      </c>
      <c r="X43" s="207">
        <v>34.26</v>
      </c>
      <c r="Y43" s="207">
        <v>0</v>
      </c>
      <c r="Z43" s="207">
        <v>59.94</v>
      </c>
      <c r="AA43" s="207">
        <v>19.43</v>
      </c>
      <c r="AB43" s="207">
        <v>0</v>
      </c>
      <c r="AC43" s="207">
        <v>9.5500000000000007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55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16.850000000000001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157.44</v>
      </c>
      <c r="L44" s="207">
        <v>65.34</v>
      </c>
      <c r="M44" s="207">
        <v>0</v>
      </c>
      <c r="N44" s="207">
        <v>28.32</v>
      </c>
      <c r="O44" s="207">
        <v>47.53</v>
      </c>
      <c r="P44" s="207">
        <v>58.28</v>
      </c>
      <c r="Q44" s="207">
        <v>5.24</v>
      </c>
      <c r="R44" s="207">
        <v>10.14</v>
      </c>
      <c r="S44" s="207">
        <v>6.32</v>
      </c>
      <c r="T44" s="207">
        <v>0</v>
      </c>
      <c r="U44" s="207">
        <v>262.67</v>
      </c>
      <c r="V44" s="207">
        <v>4.41</v>
      </c>
      <c r="W44" s="207">
        <v>8.67</v>
      </c>
      <c r="X44" s="207">
        <v>34.26</v>
      </c>
      <c r="Y44" s="207">
        <v>0</v>
      </c>
      <c r="Z44" s="207">
        <v>59.94</v>
      </c>
      <c r="AA44" s="207">
        <v>19.43</v>
      </c>
      <c r="AB44" s="207">
        <v>0</v>
      </c>
      <c r="AC44" s="207">
        <v>9.5500000000000007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55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16.850000000000001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157.44</v>
      </c>
      <c r="L45" s="207">
        <v>65.34</v>
      </c>
      <c r="M45" s="207">
        <v>0</v>
      </c>
      <c r="N45" s="207">
        <v>28.32</v>
      </c>
      <c r="O45" s="207">
        <v>47.53</v>
      </c>
      <c r="P45" s="207">
        <v>58.28</v>
      </c>
      <c r="Q45" s="207">
        <v>5.24</v>
      </c>
      <c r="R45" s="207">
        <v>10.14</v>
      </c>
      <c r="S45" s="207">
        <v>6.32</v>
      </c>
      <c r="T45" s="207">
        <v>0</v>
      </c>
      <c r="U45" s="207">
        <v>262.67</v>
      </c>
      <c r="V45" s="207">
        <v>4.41</v>
      </c>
      <c r="W45" s="207">
        <v>8.67</v>
      </c>
      <c r="X45" s="207">
        <v>34.26</v>
      </c>
      <c r="Y45" s="207">
        <v>0</v>
      </c>
      <c r="Z45" s="207">
        <v>59.94</v>
      </c>
      <c r="AA45" s="207">
        <v>19.43</v>
      </c>
      <c r="AB45" s="207">
        <v>0</v>
      </c>
      <c r="AC45" s="207">
        <v>8.84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55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16.850000000000001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157.44</v>
      </c>
      <c r="L46" s="207">
        <v>62.47</v>
      </c>
      <c r="M46" s="207">
        <v>0</v>
      </c>
      <c r="N46" s="207">
        <v>28.32</v>
      </c>
      <c r="O46" s="207">
        <v>47.53</v>
      </c>
      <c r="P46" s="207">
        <v>58.28</v>
      </c>
      <c r="Q46" s="207">
        <v>5.24</v>
      </c>
      <c r="R46" s="207">
        <v>10.14</v>
      </c>
      <c r="S46" s="207">
        <v>6.32</v>
      </c>
      <c r="T46" s="207">
        <v>0</v>
      </c>
      <c r="U46" s="207">
        <v>262.67</v>
      </c>
      <c r="V46" s="207">
        <v>4.41</v>
      </c>
      <c r="W46" s="207">
        <v>8.67</v>
      </c>
      <c r="X46" s="207">
        <v>34.26</v>
      </c>
      <c r="Y46" s="207">
        <v>0</v>
      </c>
      <c r="Z46" s="207">
        <v>59.94</v>
      </c>
      <c r="AA46" s="207">
        <v>19.43</v>
      </c>
      <c r="AB46" s="207">
        <v>0</v>
      </c>
      <c r="AC46" s="207">
        <v>8.84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55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16.850000000000001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157.44</v>
      </c>
      <c r="L47" s="207">
        <v>62.47</v>
      </c>
      <c r="M47" s="207">
        <v>0</v>
      </c>
      <c r="N47" s="207">
        <v>28.32</v>
      </c>
      <c r="O47" s="207">
        <v>47.53</v>
      </c>
      <c r="P47" s="207">
        <v>58.28</v>
      </c>
      <c r="Q47" s="207">
        <v>5.24</v>
      </c>
      <c r="R47" s="207">
        <v>10.14</v>
      </c>
      <c r="S47" s="207">
        <v>6.32</v>
      </c>
      <c r="T47" s="207">
        <v>0</v>
      </c>
      <c r="U47" s="207">
        <v>262.67</v>
      </c>
      <c r="V47" s="207">
        <v>4.41</v>
      </c>
      <c r="W47" s="207">
        <v>8.67</v>
      </c>
      <c r="X47" s="207">
        <v>34.26</v>
      </c>
      <c r="Y47" s="207">
        <v>0</v>
      </c>
      <c r="Z47" s="207">
        <v>59.94</v>
      </c>
      <c r="AA47" s="207">
        <v>19.43</v>
      </c>
      <c r="AB47" s="207">
        <v>0</v>
      </c>
      <c r="AC47" s="207">
        <v>8.84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55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16.850000000000001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157.44</v>
      </c>
      <c r="L48" s="207">
        <v>62.47</v>
      </c>
      <c r="M48" s="207">
        <v>0</v>
      </c>
      <c r="N48" s="207">
        <v>28.32</v>
      </c>
      <c r="O48" s="207">
        <v>47.53</v>
      </c>
      <c r="P48" s="207">
        <v>58.28</v>
      </c>
      <c r="Q48" s="207">
        <v>5.24</v>
      </c>
      <c r="R48" s="207">
        <v>10.14</v>
      </c>
      <c r="S48" s="207">
        <v>6.32</v>
      </c>
      <c r="T48" s="207">
        <v>0</v>
      </c>
      <c r="U48" s="207">
        <v>262.67</v>
      </c>
      <c r="V48" s="207">
        <v>4.41</v>
      </c>
      <c r="W48" s="207">
        <v>8.67</v>
      </c>
      <c r="X48" s="207">
        <v>34.26</v>
      </c>
      <c r="Y48" s="207">
        <v>0</v>
      </c>
      <c r="Z48" s="207">
        <v>59.94</v>
      </c>
      <c r="AA48" s="207">
        <v>19.43</v>
      </c>
      <c r="AB48" s="207">
        <v>0</v>
      </c>
      <c r="AC48" s="207">
        <v>8.84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55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16.850000000000001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157.44</v>
      </c>
      <c r="L49" s="207">
        <v>54.58</v>
      </c>
      <c r="M49" s="207">
        <v>0</v>
      </c>
      <c r="N49" s="207">
        <v>28.32</v>
      </c>
      <c r="O49" s="207">
        <v>47.53</v>
      </c>
      <c r="P49" s="207">
        <v>58.28</v>
      </c>
      <c r="Q49" s="207">
        <v>5.24</v>
      </c>
      <c r="R49" s="207">
        <v>10.14</v>
      </c>
      <c r="S49" s="207">
        <v>6.32</v>
      </c>
      <c r="T49" s="207">
        <v>0</v>
      </c>
      <c r="U49" s="207">
        <v>262.67</v>
      </c>
      <c r="V49" s="207">
        <v>4.41</v>
      </c>
      <c r="W49" s="207">
        <v>8.67</v>
      </c>
      <c r="X49" s="207">
        <v>34.26</v>
      </c>
      <c r="Y49" s="207">
        <v>0</v>
      </c>
      <c r="Z49" s="207">
        <v>59.94</v>
      </c>
      <c r="AA49" s="207">
        <v>19.43</v>
      </c>
      <c r="AB49" s="207">
        <v>0</v>
      </c>
      <c r="AC49" s="207">
        <v>12.01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55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16.850000000000001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157.44</v>
      </c>
      <c r="L50" s="207">
        <v>50.09</v>
      </c>
      <c r="M50" s="207">
        <v>0</v>
      </c>
      <c r="N50" s="207">
        <v>28.32</v>
      </c>
      <c r="O50" s="207">
        <v>47.53</v>
      </c>
      <c r="P50" s="207">
        <v>58.28</v>
      </c>
      <c r="Q50" s="207">
        <v>5.24</v>
      </c>
      <c r="R50" s="207">
        <v>10.14</v>
      </c>
      <c r="S50" s="207">
        <v>6.32</v>
      </c>
      <c r="T50" s="207">
        <v>0</v>
      </c>
      <c r="U50" s="207">
        <v>262.67</v>
      </c>
      <c r="V50" s="207">
        <v>4.41</v>
      </c>
      <c r="W50" s="207">
        <v>8.67</v>
      </c>
      <c r="X50" s="207">
        <v>34.26</v>
      </c>
      <c r="Y50" s="207">
        <v>0</v>
      </c>
      <c r="Z50" s="207">
        <v>59.94</v>
      </c>
      <c r="AA50" s="207">
        <v>19.43</v>
      </c>
      <c r="AB50" s="207">
        <v>0</v>
      </c>
      <c r="AC50" s="207">
        <v>12.01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55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16.850000000000001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157.44</v>
      </c>
      <c r="L51" s="207">
        <v>15.73</v>
      </c>
      <c r="M51" s="207">
        <v>0</v>
      </c>
      <c r="N51" s="207">
        <v>28.32</v>
      </c>
      <c r="O51" s="207">
        <v>47.53</v>
      </c>
      <c r="P51" s="207">
        <v>58.28</v>
      </c>
      <c r="Q51" s="207">
        <v>5.24</v>
      </c>
      <c r="R51" s="207">
        <v>10.14</v>
      </c>
      <c r="S51" s="207">
        <v>6.32</v>
      </c>
      <c r="T51" s="207">
        <v>0</v>
      </c>
      <c r="U51" s="207">
        <v>262.67</v>
      </c>
      <c r="V51" s="207">
        <v>4.41</v>
      </c>
      <c r="W51" s="207">
        <v>10.44</v>
      </c>
      <c r="X51" s="207">
        <v>34.26</v>
      </c>
      <c r="Y51" s="207">
        <v>0</v>
      </c>
      <c r="Z51" s="207">
        <v>59.94</v>
      </c>
      <c r="AA51" s="207">
        <v>19.43</v>
      </c>
      <c r="AB51" s="207">
        <v>0</v>
      </c>
      <c r="AC51" s="207">
        <v>8.39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55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16.850000000000001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157.44</v>
      </c>
      <c r="L52" s="207">
        <v>15.73</v>
      </c>
      <c r="M52" s="207">
        <v>0</v>
      </c>
      <c r="N52" s="207">
        <v>28.32</v>
      </c>
      <c r="O52" s="207">
        <v>47.53</v>
      </c>
      <c r="P52" s="207">
        <v>58.28</v>
      </c>
      <c r="Q52" s="207">
        <v>5.24</v>
      </c>
      <c r="R52" s="207">
        <v>10.14</v>
      </c>
      <c r="S52" s="207">
        <v>6.32</v>
      </c>
      <c r="T52" s="207">
        <v>0</v>
      </c>
      <c r="U52" s="207">
        <v>262.67</v>
      </c>
      <c r="V52" s="207">
        <v>4.41</v>
      </c>
      <c r="W52" s="207">
        <v>10.44</v>
      </c>
      <c r="X52" s="207">
        <v>34.26</v>
      </c>
      <c r="Y52" s="207">
        <v>0</v>
      </c>
      <c r="Z52" s="207">
        <v>59.94</v>
      </c>
      <c r="AA52" s="207">
        <v>19.43</v>
      </c>
      <c r="AB52" s="207">
        <v>0</v>
      </c>
      <c r="AC52" s="207">
        <v>8.39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55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16.850000000000001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157.44</v>
      </c>
      <c r="L53" s="207">
        <v>15.73</v>
      </c>
      <c r="M53" s="207">
        <v>0</v>
      </c>
      <c r="N53" s="207">
        <v>28.32</v>
      </c>
      <c r="O53" s="207">
        <v>47.53</v>
      </c>
      <c r="P53" s="207">
        <v>58.28</v>
      </c>
      <c r="Q53" s="207">
        <v>5.24</v>
      </c>
      <c r="R53" s="207">
        <v>10.14</v>
      </c>
      <c r="S53" s="207">
        <v>6.32</v>
      </c>
      <c r="T53" s="207">
        <v>0</v>
      </c>
      <c r="U53" s="207">
        <v>262.67</v>
      </c>
      <c r="V53" s="207">
        <v>4.41</v>
      </c>
      <c r="W53" s="207">
        <v>10.44</v>
      </c>
      <c r="X53" s="207">
        <v>34.26</v>
      </c>
      <c r="Y53" s="207">
        <v>0</v>
      </c>
      <c r="Z53" s="207">
        <v>59.94</v>
      </c>
      <c r="AA53" s="207">
        <v>19.43</v>
      </c>
      <c r="AB53" s="207">
        <v>0</v>
      </c>
      <c r="AC53" s="207">
        <v>8.39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48.43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16.850000000000001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157.44</v>
      </c>
      <c r="L54" s="207">
        <v>15.73</v>
      </c>
      <c r="M54" s="207">
        <v>0</v>
      </c>
      <c r="N54" s="207">
        <v>28.32</v>
      </c>
      <c r="O54" s="207">
        <v>47.53</v>
      </c>
      <c r="P54" s="207">
        <v>58.28</v>
      </c>
      <c r="Q54" s="207">
        <v>5.24</v>
      </c>
      <c r="R54" s="207">
        <v>10.14</v>
      </c>
      <c r="S54" s="207">
        <v>6.32</v>
      </c>
      <c r="T54" s="207">
        <v>0</v>
      </c>
      <c r="U54" s="207">
        <v>262.67</v>
      </c>
      <c r="V54" s="207">
        <v>4.41</v>
      </c>
      <c r="W54" s="207">
        <v>10.44</v>
      </c>
      <c r="X54" s="207">
        <v>34.26</v>
      </c>
      <c r="Y54" s="207">
        <v>0</v>
      </c>
      <c r="Z54" s="207">
        <v>59.94</v>
      </c>
      <c r="AA54" s="207">
        <v>19.43</v>
      </c>
      <c r="AB54" s="207">
        <v>0</v>
      </c>
      <c r="AC54" s="207">
        <v>8.39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48.43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16.850000000000001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157.44</v>
      </c>
      <c r="L55" s="207">
        <v>15.73</v>
      </c>
      <c r="M55" s="207">
        <v>0</v>
      </c>
      <c r="N55" s="207">
        <v>28.32</v>
      </c>
      <c r="O55" s="207">
        <v>47.53</v>
      </c>
      <c r="P55" s="207">
        <v>57.62</v>
      </c>
      <c r="Q55" s="207">
        <v>5.24</v>
      </c>
      <c r="R55" s="207">
        <v>10.14</v>
      </c>
      <c r="S55" s="207">
        <v>6.32</v>
      </c>
      <c r="T55" s="207">
        <v>0</v>
      </c>
      <c r="U55" s="207">
        <v>262.67</v>
      </c>
      <c r="V55" s="207">
        <v>4.41</v>
      </c>
      <c r="W55" s="207">
        <v>10.44</v>
      </c>
      <c r="X55" s="207">
        <v>34.26</v>
      </c>
      <c r="Y55" s="207">
        <v>0</v>
      </c>
      <c r="Z55" s="207">
        <v>59.94</v>
      </c>
      <c r="AA55" s="207">
        <v>19.43</v>
      </c>
      <c r="AB55" s="207">
        <v>0</v>
      </c>
      <c r="AC55" s="207">
        <v>8.39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48.43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16.850000000000001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73.97</v>
      </c>
      <c r="L56" s="207">
        <v>15.73</v>
      </c>
      <c r="M56" s="207">
        <v>0</v>
      </c>
      <c r="N56" s="207">
        <v>28.32</v>
      </c>
      <c r="O56" s="207">
        <v>47.53</v>
      </c>
      <c r="P56" s="207">
        <v>57.62</v>
      </c>
      <c r="Q56" s="207">
        <v>5.24</v>
      </c>
      <c r="R56" s="207">
        <v>10.14</v>
      </c>
      <c r="S56" s="207">
        <v>6.32</v>
      </c>
      <c r="T56" s="207">
        <v>0</v>
      </c>
      <c r="U56" s="207">
        <v>262.67</v>
      </c>
      <c r="V56" s="207">
        <v>4.41</v>
      </c>
      <c r="W56" s="207">
        <v>10.44</v>
      </c>
      <c r="X56" s="207">
        <v>34.26</v>
      </c>
      <c r="Y56" s="207">
        <v>0</v>
      </c>
      <c r="Z56" s="207">
        <v>59.94</v>
      </c>
      <c r="AA56" s="207">
        <v>19.43</v>
      </c>
      <c r="AB56" s="207">
        <v>0</v>
      </c>
      <c r="AC56" s="207">
        <v>8.39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48.43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16.850000000000001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71.989999999999995</v>
      </c>
      <c r="L57" s="207">
        <v>15.64</v>
      </c>
      <c r="M57" s="207">
        <v>0</v>
      </c>
      <c r="N57" s="207">
        <v>28.32</v>
      </c>
      <c r="O57" s="207">
        <v>47.53</v>
      </c>
      <c r="P57" s="207">
        <v>57.62</v>
      </c>
      <c r="Q57" s="207">
        <v>2.62</v>
      </c>
      <c r="R57" s="207">
        <v>4.57</v>
      </c>
      <c r="S57" s="207">
        <v>2.74</v>
      </c>
      <c r="T57" s="207">
        <v>0</v>
      </c>
      <c r="U57" s="207">
        <v>262.67</v>
      </c>
      <c r="V57" s="207">
        <v>4.41</v>
      </c>
      <c r="W57" s="207">
        <v>10.44</v>
      </c>
      <c r="X57" s="207">
        <v>34.26</v>
      </c>
      <c r="Y57" s="207">
        <v>0</v>
      </c>
      <c r="Z57" s="207">
        <v>59.94</v>
      </c>
      <c r="AA57" s="207">
        <v>19.43</v>
      </c>
      <c r="AB57" s="207">
        <v>0</v>
      </c>
      <c r="AC57" s="207">
        <v>8.39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48.43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16.850000000000001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71.989999999999995</v>
      </c>
      <c r="L58" s="207">
        <v>15.64</v>
      </c>
      <c r="M58" s="207">
        <v>0</v>
      </c>
      <c r="N58" s="207">
        <v>28.32</v>
      </c>
      <c r="O58" s="207">
        <v>47.53</v>
      </c>
      <c r="P58" s="207">
        <v>57.62</v>
      </c>
      <c r="Q58" s="207">
        <v>2.62</v>
      </c>
      <c r="R58" s="207">
        <v>4.57</v>
      </c>
      <c r="S58" s="207">
        <v>2.74</v>
      </c>
      <c r="T58" s="207">
        <v>0</v>
      </c>
      <c r="U58" s="207">
        <v>262.67</v>
      </c>
      <c r="V58" s="207">
        <v>4.41</v>
      </c>
      <c r="W58" s="207">
        <v>10.44</v>
      </c>
      <c r="X58" s="207">
        <v>34.26</v>
      </c>
      <c r="Y58" s="207">
        <v>0</v>
      </c>
      <c r="Z58" s="207">
        <v>59.94</v>
      </c>
      <c r="AA58" s="207">
        <v>19.43</v>
      </c>
      <c r="AB58" s="207">
        <v>0</v>
      </c>
      <c r="AC58" s="207">
        <v>8.39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48.43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16.850000000000001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71.989999999999995</v>
      </c>
      <c r="L59" s="207">
        <v>15.73</v>
      </c>
      <c r="M59" s="207">
        <v>0</v>
      </c>
      <c r="N59" s="207">
        <v>28.32</v>
      </c>
      <c r="O59" s="207">
        <v>47.53</v>
      </c>
      <c r="P59" s="207">
        <v>55.69</v>
      </c>
      <c r="Q59" s="207">
        <v>2.62</v>
      </c>
      <c r="R59" s="207">
        <v>4.57</v>
      </c>
      <c r="S59" s="207">
        <v>2.74</v>
      </c>
      <c r="T59" s="207">
        <v>0</v>
      </c>
      <c r="U59" s="207">
        <v>262.67</v>
      </c>
      <c r="V59" s="207">
        <v>4.41</v>
      </c>
      <c r="W59" s="207">
        <v>10.44</v>
      </c>
      <c r="X59" s="207">
        <v>34.26</v>
      </c>
      <c r="Y59" s="207">
        <v>0</v>
      </c>
      <c r="Z59" s="207">
        <v>59.94</v>
      </c>
      <c r="AA59" s="207">
        <v>19.43</v>
      </c>
      <c r="AB59" s="207">
        <v>0</v>
      </c>
      <c r="AC59" s="207">
        <v>8.39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48.43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16.850000000000001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71.989999999999995</v>
      </c>
      <c r="L60" s="207">
        <v>15.73</v>
      </c>
      <c r="M60" s="207">
        <v>0</v>
      </c>
      <c r="N60" s="207">
        <v>28.32</v>
      </c>
      <c r="O60" s="207">
        <v>47.53</v>
      </c>
      <c r="P60" s="207">
        <v>55.69</v>
      </c>
      <c r="Q60" s="207">
        <v>2.62</v>
      </c>
      <c r="R60" s="207">
        <v>4.57</v>
      </c>
      <c r="S60" s="207">
        <v>2.74</v>
      </c>
      <c r="T60" s="207">
        <v>0</v>
      </c>
      <c r="U60" s="207">
        <v>262.67</v>
      </c>
      <c r="V60" s="207">
        <v>4.41</v>
      </c>
      <c r="W60" s="207">
        <v>10.44</v>
      </c>
      <c r="X60" s="207">
        <v>34.26</v>
      </c>
      <c r="Y60" s="207">
        <v>0</v>
      </c>
      <c r="Z60" s="207">
        <v>59.94</v>
      </c>
      <c r="AA60" s="207">
        <v>19.43</v>
      </c>
      <c r="AB60" s="207">
        <v>0</v>
      </c>
      <c r="AC60" s="207">
        <v>8.39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48.43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16.850000000000001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72</v>
      </c>
      <c r="L61" s="207">
        <v>15.73</v>
      </c>
      <c r="M61" s="207">
        <v>0</v>
      </c>
      <c r="N61" s="207">
        <v>28.32</v>
      </c>
      <c r="O61" s="207">
        <v>47.53</v>
      </c>
      <c r="P61" s="207">
        <v>55.69</v>
      </c>
      <c r="Q61" s="207">
        <v>2.62</v>
      </c>
      <c r="R61" s="207">
        <v>4.57</v>
      </c>
      <c r="S61" s="207">
        <v>2.74</v>
      </c>
      <c r="T61" s="207">
        <v>0</v>
      </c>
      <c r="U61" s="207">
        <v>262.67</v>
      </c>
      <c r="V61" s="207">
        <v>4.41</v>
      </c>
      <c r="W61" s="207">
        <v>10.44</v>
      </c>
      <c r="X61" s="207">
        <v>34.26</v>
      </c>
      <c r="Y61" s="207">
        <v>0</v>
      </c>
      <c r="Z61" s="207">
        <v>59.94</v>
      </c>
      <c r="AA61" s="207">
        <v>19.43</v>
      </c>
      <c r="AB61" s="207">
        <v>0</v>
      </c>
      <c r="AC61" s="207">
        <v>8.39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48.43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16.850000000000001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72</v>
      </c>
      <c r="L62" s="207">
        <v>15.73</v>
      </c>
      <c r="M62" s="207">
        <v>0</v>
      </c>
      <c r="N62" s="207">
        <v>28.32</v>
      </c>
      <c r="O62" s="207">
        <v>47.53</v>
      </c>
      <c r="P62" s="207">
        <v>55.69</v>
      </c>
      <c r="Q62" s="207">
        <v>2.62</v>
      </c>
      <c r="R62" s="207">
        <v>4.57</v>
      </c>
      <c r="S62" s="207">
        <v>2.74</v>
      </c>
      <c r="T62" s="207">
        <v>0</v>
      </c>
      <c r="U62" s="207">
        <v>262.67</v>
      </c>
      <c r="V62" s="207">
        <v>4.41</v>
      </c>
      <c r="W62" s="207">
        <v>10.44</v>
      </c>
      <c r="X62" s="207">
        <v>34.26</v>
      </c>
      <c r="Y62" s="207">
        <v>0</v>
      </c>
      <c r="Z62" s="207">
        <v>59.94</v>
      </c>
      <c r="AA62" s="207">
        <v>19.43</v>
      </c>
      <c r="AB62" s="207">
        <v>0</v>
      </c>
      <c r="AC62" s="207">
        <v>8.16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48.43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16.850000000000001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72</v>
      </c>
      <c r="L63" s="207">
        <v>15.73</v>
      </c>
      <c r="M63" s="207">
        <v>0</v>
      </c>
      <c r="N63" s="207">
        <v>28.32</v>
      </c>
      <c r="O63" s="207">
        <v>47.53</v>
      </c>
      <c r="P63" s="207">
        <v>55.69</v>
      </c>
      <c r="Q63" s="207">
        <v>2.62</v>
      </c>
      <c r="R63" s="207">
        <v>4.57</v>
      </c>
      <c r="S63" s="207">
        <v>2.74</v>
      </c>
      <c r="T63" s="207">
        <v>0</v>
      </c>
      <c r="U63" s="207">
        <v>263.64999999999998</v>
      </c>
      <c r="V63" s="207">
        <v>4.41</v>
      </c>
      <c r="W63" s="207">
        <v>10.44</v>
      </c>
      <c r="X63" s="207">
        <v>34.26</v>
      </c>
      <c r="Y63" s="207">
        <v>0</v>
      </c>
      <c r="Z63" s="207">
        <v>59.94</v>
      </c>
      <c r="AA63" s="207">
        <v>19.43</v>
      </c>
      <c r="AB63" s="207">
        <v>0</v>
      </c>
      <c r="AC63" s="207">
        <v>8.16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48.43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16.850000000000001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71.989999999999995</v>
      </c>
      <c r="L64" s="207">
        <v>15.73</v>
      </c>
      <c r="M64" s="207">
        <v>0</v>
      </c>
      <c r="N64" s="207">
        <v>28.32</v>
      </c>
      <c r="O64" s="207">
        <v>47.53</v>
      </c>
      <c r="P64" s="207">
        <v>55.69</v>
      </c>
      <c r="Q64" s="207">
        <v>2.62</v>
      </c>
      <c r="R64" s="207">
        <v>4.57</v>
      </c>
      <c r="S64" s="207">
        <v>2.74</v>
      </c>
      <c r="T64" s="207">
        <v>0</v>
      </c>
      <c r="U64" s="207">
        <v>263.69</v>
      </c>
      <c r="V64" s="207">
        <v>4.41</v>
      </c>
      <c r="W64" s="207">
        <v>10.44</v>
      </c>
      <c r="X64" s="207">
        <v>34.26</v>
      </c>
      <c r="Y64" s="207">
        <v>0</v>
      </c>
      <c r="Z64" s="207">
        <v>59.94</v>
      </c>
      <c r="AA64" s="207">
        <v>19.43</v>
      </c>
      <c r="AB64" s="207">
        <v>0</v>
      </c>
      <c r="AC64" s="207">
        <v>8.16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48.43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16.850000000000001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72</v>
      </c>
      <c r="L65" s="207">
        <v>15.73</v>
      </c>
      <c r="M65" s="207">
        <v>0</v>
      </c>
      <c r="N65" s="207">
        <v>28.32</v>
      </c>
      <c r="O65" s="207">
        <v>47.53</v>
      </c>
      <c r="P65" s="207">
        <v>55.69</v>
      </c>
      <c r="Q65" s="207">
        <v>5.24</v>
      </c>
      <c r="R65" s="207">
        <v>10.14</v>
      </c>
      <c r="S65" s="207">
        <v>6.32</v>
      </c>
      <c r="T65" s="207">
        <v>0</v>
      </c>
      <c r="U65" s="207">
        <v>263.69</v>
      </c>
      <c r="V65" s="207">
        <v>4.41</v>
      </c>
      <c r="W65" s="207">
        <v>10.44</v>
      </c>
      <c r="X65" s="207">
        <v>34.26</v>
      </c>
      <c r="Y65" s="207">
        <v>0</v>
      </c>
      <c r="Z65" s="207">
        <v>59.94</v>
      </c>
      <c r="AA65" s="207">
        <v>19.43</v>
      </c>
      <c r="AB65" s="207">
        <v>0</v>
      </c>
      <c r="AC65" s="207">
        <v>8.16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48.43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16.850000000000001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71.989999999999995</v>
      </c>
      <c r="L66" s="207">
        <v>15.73</v>
      </c>
      <c r="M66" s="207">
        <v>0</v>
      </c>
      <c r="N66" s="207">
        <v>28.32</v>
      </c>
      <c r="O66" s="207">
        <v>47.53</v>
      </c>
      <c r="P66" s="207">
        <v>55.69</v>
      </c>
      <c r="Q66" s="207">
        <v>5.24</v>
      </c>
      <c r="R66" s="207">
        <v>10.14</v>
      </c>
      <c r="S66" s="207">
        <v>6.32</v>
      </c>
      <c r="T66" s="207">
        <v>0</v>
      </c>
      <c r="U66" s="207">
        <v>263.69</v>
      </c>
      <c r="V66" s="207">
        <v>4.41</v>
      </c>
      <c r="W66" s="207">
        <v>10.44</v>
      </c>
      <c r="X66" s="207">
        <v>34.26</v>
      </c>
      <c r="Y66" s="207">
        <v>0</v>
      </c>
      <c r="Z66" s="207">
        <v>59.94</v>
      </c>
      <c r="AA66" s="207">
        <v>19.43</v>
      </c>
      <c r="AB66" s="207">
        <v>0</v>
      </c>
      <c r="AC66" s="207">
        <v>8.16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48.43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16.850000000000001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131.78</v>
      </c>
      <c r="L67" s="207">
        <v>15.73</v>
      </c>
      <c r="M67" s="207">
        <v>0</v>
      </c>
      <c r="N67" s="207">
        <v>28.32</v>
      </c>
      <c r="O67" s="207">
        <v>47.53</v>
      </c>
      <c r="P67" s="207">
        <v>55.69</v>
      </c>
      <c r="Q67" s="207">
        <v>5.24</v>
      </c>
      <c r="R67" s="207">
        <v>10.14</v>
      </c>
      <c r="S67" s="207">
        <v>6.32</v>
      </c>
      <c r="T67" s="207">
        <v>0</v>
      </c>
      <c r="U67" s="207">
        <v>263.69</v>
      </c>
      <c r="V67" s="207">
        <v>4.41</v>
      </c>
      <c r="W67" s="207">
        <v>10.44</v>
      </c>
      <c r="X67" s="207">
        <v>34.26</v>
      </c>
      <c r="Y67" s="207">
        <v>0</v>
      </c>
      <c r="Z67" s="207">
        <v>59.94</v>
      </c>
      <c r="AA67" s="207">
        <v>19.43</v>
      </c>
      <c r="AB67" s="207">
        <v>0</v>
      </c>
      <c r="AC67" s="207">
        <v>8.39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48.43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16.850000000000001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153.91999999999999</v>
      </c>
      <c r="L68" s="207">
        <v>15.73</v>
      </c>
      <c r="M68" s="207">
        <v>0</v>
      </c>
      <c r="N68" s="207">
        <v>28.32</v>
      </c>
      <c r="O68" s="207">
        <v>47.53</v>
      </c>
      <c r="P68" s="207">
        <v>55.69</v>
      </c>
      <c r="Q68" s="207">
        <v>5.24</v>
      </c>
      <c r="R68" s="207">
        <v>10.14</v>
      </c>
      <c r="S68" s="207">
        <v>6.32</v>
      </c>
      <c r="T68" s="207">
        <v>0</v>
      </c>
      <c r="U68" s="207">
        <v>263.69</v>
      </c>
      <c r="V68" s="207">
        <v>4.41</v>
      </c>
      <c r="W68" s="207">
        <v>10.44</v>
      </c>
      <c r="X68" s="207">
        <v>34.26</v>
      </c>
      <c r="Y68" s="207">
        <v>0</v>
      </c>
      <c r="Z68" s="207">
        <v>59.94</v>
      </c>
      <c r="AA68" s="207">
        <v>19.43</v>
      </c>
      <c r="AB68" s="207">
        <v>0</v>
      </c>
      <c r="AC68" s="207">
        <v>8.39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48.43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16.850000000000001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86.92</v>
      </c>
      <c r="L69" s="207">
        <v>15.73</v>
      </c>
      <c r="M69" s="207">
        <v>0</v>
      </c>
      <c r="N69" s="207">
        <v>28.32</v>
      </c>
      <c r="O69" s="207">
        <v>47.53</v>
      </c>
      <c r="P69" s="207">
        <v>55.69</v>
      </c>
      <c r="Q69" s="207">
        <v>5.24</v>
      </c>
      <c r="R69" s="207">
        <v>10.14</v>
      </c>
      <c r="S69" s="207">
        <v>6.32</v>
      </c>
      <c r="T69" s="207">
        <v>0</v>
      </c>
      <c r="U69" s="207">
        <v>263.69</v>
      </c>
      <c r="V69" s="207">
        <v>4.41</v>
      </c>
      <c r="W69" s="207">
        <v>10.44</v>
      </c>
      <c r="X69" s="207">
        <v>34.26</v>
      </c>
      <c r="Y69" s="207">
        <v>0</v>
      </c>
      <c r="Z69" s="207">
        <v>59.94</v>
      </c>
      <c r="AA69" s="207">
        <v>19.43</v>
      </c>
      <c r="AB69" s="207">
        <v>0</v>
      </c>
      <c r="AC69" s="207">
        <v>8.39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48.43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16.55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86.92</v>
      </c>
      <c r="L70" s="207">
        <v>15.73</v>
      </c>
      <c r="M70" s="207">
        <v>0</v>
      </c>
      <c r="N70" s="207">
        <v>28.32</v>
      </c>
      <c r="O70" s="207">
        <v>47.53</v>
      </c>
      <c r="P70" s="207">
        <v>55.69</v>
      </c>
      <c r="Q70" s="207">
        <v>5.24</v>
      </c>
      <c r="R70" s="207">
        <v>10.14</v>
      </c>
      <c r="S70" s="207">
        <v>6.32</v>
      </c>
      <c r="T70" s="207">
        <v>0</v>
      </c>
      <c r="U70" s="207">
        <v>263.69</v>
      </c>
      <c r="V70" s="207">
        <v>4.41</v>
      </c>
      <c r="W70" s="207">
        <v>10.44</v>
      </c>
      <c r="X70" s="207">
        <v>34.26</v>
      </c>
      <c r="Y70" s="207">
        <v>0</v>
      </c>
      <c r="Z70" s="207">
        <v>59.94</v>
      </c>
      <c r="AA70" s="207">
        <v>19.43</v>
      </c>
      <c r="AB70" s="207">
        <v>0</v>
      </c>
      <c r="AC70" s="207">
        <v>11.08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48.43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16.41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86.92</v>
      </c>
      <c r="L71" s="207">
        <v>15.73</v>
      </c>
      <c r="M71" s="207">
        <v>0</v>
      </c>
      <c r="N71" s="207">
        <v>28.32</v>
      </c>
      <c r="O71" s="207">
        <v>47.53</v>
      </c>
      <c r="P71" s="207">
        <v>55.69</v>
      </c>
      <c r="Q71" s="207">
        <v>5.24</v>
      </c>
      <c r="R71" s="207">
        <v>10.14</v>
      </c>
      <c r="S71" s="207">
        <v>6.32</v>
      </c>
      <c r="T71" s="207">
        <v>0</v>
      </c>
      <c r="U71" s="207">
        <v>263.69</v>
      </c>
      <c r="V71" s="207">
        <v>4.41</v>
      </c>
      <c r="W71" s="207">
        <v>10.44</v>
      </c>
      <c r="X71" s="207">
        <v>34.26</v>
      </c>
      <c r="Y71" s="207">
        <v>0</v>
      </c>
      <c r="Z71" s="207">
        <v>59.94</v>
      </c>
      <c r="AA71" s="207">
        <v>19.43</v>
      </c>
      <c r="AB71" s="207">
        <v>0</v>
      </c>
      <c r="AC71" s="207">
        <v>8.39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48.43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7.36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86.92</v>
      </c>
      <c r="L72" s="207">
        <v>15.73</v>
      </c>
      <c r="M72" s="207">
        <v>0</v>
      </c>
      <c r="N72" s="207">
        <v>28.32</v>
      </c>
      <c r="O72" s="207">
        <v>47.53</v>
      </c>
      <c r="P72" s="207">
        <v>55.69</v>
      </c>
      <c r="Q72" s="207">
        <v>5.24</v>
      </c>
      <c r="R72" s="207">
        <v>10.14</v>
      </c>
      <c r="S72" s="207">
        <v>6.32</v>
      </c>
      <c r="T72" s="207">
        <v>0</v>
      </c>
      <c r="U72" s="207">
        <v>263.69</v>
      </c>
      <c r="V72" s="207">
        <v>4.41</v>
      </c>
      <c r="W72" s="207">
        <v>8.67</v>
      </c>
      <c r="X72" s="207">
        <v>34.26</v>
      </c>
      <c r="Y72" s="207">
        <v>0</v>
      </c>
      <c r="Z72" s="207">
        <v>59.94</v>
      </c>
      <c r="AA72" s="207">
        <v>19.43</v>
      </c>
      <c r="AB72" s="207">
        <v>0</v>
      </c>
      <c r="AC72" s="207">
        <v>8.39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52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2.88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86.92</v>
      </c>
      <c r="L73" s="207">
        <v>62.47</v>
      </c>
      <c r="M73" s="207">
        <v>0</v>
      </c>
      <c r="N73" s="207">
        <v>28.32</v>
      </c>
      <c r="O73" s="207">
        <v>47.53</v>
      </c>
      <c r="P73" s="207">
        <v>55.69</v>
      </c>
      <c r="Q73" s="207">
        <v>5.24</v>
      </c>
      <c r="R73" s="207">
        <v>10.14</v>
      </c>
      <c r="S73" s="207">
        <v>6.32</v>
      </c>
      <c r="T73" s="207">
        <v>0</v>
      </c>
      <c r="U73" s="207">
        <v>263.69</v>
      </c>
      <c r="V73" s="207">
        <v>4.41</v>
      </c>
      <c r="W73" s="207">
        <v>8.67</v>
      </c>
      <c r="X73" s="207">
        <v>34.26</v>
      </c>
      <c r="Y73" s="207">
        <v>0</v>
      </c>
      <c r="Z73" s="207">
        <v>59.94</v>
      </c>
      <c r="AA73" s="207">
        <v>19.43</v>
      </c>
      <c r="AB73" s="207">
        <v>0</v>
      </c>
      <c r="AC73" s="207">
        <v>8.39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52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0.39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86.93</v>
      </c>
      <c r="L74" s="207">
        <v>62.47</v>
      </c>
      <c r="M74" s="207">
        <v>0</v>
      </c>
      <c r="N74" s="207">
        <v>28.32</v>
      </c>
      <c r="O74" s="207">
        <v>47.53</v>
      </c>
      <c r="P74" s="207">
        <v>55.69</v>
      </c>
      <c r="Q74" s="207">
        <v>5.24</v>
      </c>
      <c r="R74" s="207">
        <v>10.14</v>
      </c>
      <c r="S74" s="207">
        <v>6.32</v>
      </c>
      <c r="T74" s="207">
        <v>0</v>
      </c>
      <c r="U74" s="207">
        <v>263.69</v>
      </c>
      <c r="V74" s="207">
        <v>4.41</v>
      </c>
      <c r="W74" s="207">
        <v>8.67</v>
      </c>
      <c r="X74" s="207">
        <v>34.26</v>
      </c>
      <c r="Y74" s="207">
        <v>0</v>
      </c>
      <c r="Z74" s="207">
        <v>59.94</v>
      </c>
      <c r="AA74" s="207">
        <v>19.43</v>
      </c>
      <c r="AB74" s="207">
        <v>0</v>
      </c>
      <c r="AC74" s="207">
        <v>8.39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52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101.83</v>
      </c>
      <c r="L75" s="207">
        <v>62.47</v>
      </c>
      <c r="M75" s="207">
        <v>0</v>
      </c>
      <c r="N75" s="207">
        <v>28.32</v>
      </c>
      <c r="O75" s="207">
        <v>47.53</v>
      </c>
      <c r="P75" s="207">
        <v>55.69</v>
      </c>
      <c r="Q75" s="207">
        <v>5.24</v>
      </c>
      <c r="R75" s="207">
        <v>10.14</v>
      </c>
      <c r="S75" s="207">
        <v>6.32</v>
      </c>
      <c r="T75" s="207">
        <v>0</v>
      </c>
      <c r="U75" s="207">
        <v>263.69</v>
      </c>
      <c r="V75" s="207">
        <v>4.41</v>
      </c>
      <c r="W75" s="207">
        <v>8.67</v>
      </c>
      <c r="X75" s="207">
        <v>34.26</v>
      </c>
      <c r="Y75" s="207">
        <v>0</v>
      </c>
      <c r="Z75" s="207">
        <v>59.94</v>
      </c>
      <c r="AA75" s="207">
        <v>19.43</v>
      </c>
      <c r="AB75" s="207">
        <v>0</v>
      </c>
      <c r="AC75" s="207">
        <v>8.39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52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132.04</v>
      </c>
      <c r="L76" s="207">
        <v>62.47</v>
      </c>
      <c r="M76" s="207">
        <v>0</v>
      </c>
      <c r="N76" s="207">
        <v>28.32</v>
      </c>
      <c r="O76" s="207">
        <v>47.53</v>
      </c>
      <c r="P76" s="207">
        <v>55.69</v>
      </c>
      <c r="Q76" s="207">
        <v>5.24</v>
      </c>
      <c r="R76" s="207">
        <v>10.14</v>
      </c>
      <c r="S76" s="207">
        <v>6.32</v>
      </c>
      <c r="T76" s="207">
        <v>0</v>
      </c>
      <c r="U76" s="207">
        <v>263.69</v>
      </c>
      <c r="V76" s="207">
        <v>4.41</v>
      </c>
      <c r="W76" s="207">
        <v>8.67</v>
      </c>
      <c r="X76" s="207">
        <v>34.26</v>
      </c>
      <c r="Y76" s="207">
        <v>0</v>
      </c>
      <c r="Z76" s="207">
        <v>59.94</v>
      </c>
      <c r="AA76" s="207">
        <v>19.43</v>
      </c>
      <c r="AB76" s="207">
        <v>0</v>
      </c>
      <c r="AC76" s="207">
        <v>8.39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52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156.88999999999999</v>
      </c>
      <c r="L77" s="207">
        <v>62.47</v>
      </c>
      <c r="M77" s="207">
        <v>0</v>
      </c>
      <c r="N77" s="207">
        <v>28.32</v>
      </c>
      <c r="O77" s="207">
        <v>47.53</v>
      </c>
      <c r="P77" s="207">
        <v>55.69</v>
      </c>
      <c r="Q77" s="207">
        <v>5.24</v>
      </c>
      <c r="R77" s="207">
        <v>10.14</v>
      </c>
      <c r="S77" s="207">
        <v>6.32</v>
      </c>
      <c r="T77" s="207">
        <v>0</v>
      </c>
      <c r="U77" s="207">
        <v>263.69</v>
      </c>
      <c r="V77" s="207">
        <v>4.41</v>
      </c>
      <c r="W77" s="207">
        <v>8.67</v>
      </c>
      <c r="X77" s="207">
        <v>34.26</v>
      </c>
      <c r="Y77" s="207">
        <v>0</v>
      </c>
      <c r="Z77" s="207">
        <v>59.94</v>
      </c>
      <c r="AA77" s="207">
        <v>19.43</v>
      </c>
      <c r="AB77" s="207">
        <v>0</v>
      </c>
      <c r="AC77" s="207">
        <v>8.84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52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157.44</v>
      </c>
      <c r="L78" s="207">
        <v>62.47</v>
      </c>
      <c r="M78" s="207">
        <v>0</v>
      </c>
      <c r="N78" s="207">
        <v>28.32</v>
      </c>
      <c r="O78" s="207">
        <v>47.53</v>
      </c>
      <c r="P78" s="207">
        <v>55.69</v>
      </c>
      <c r="Q78" s="207">
        <v>5.24</v>
      </c>
      <c r="R78" s="207">
        <v>10.14</v>
      </c>
      <c r="S78" s="207">
        <v>6.32</v>
      </c>
      <c r="T78" s="207">
        <v>0</v>
      </c>
      <c r="U78" s="207">
        <v>263.69</v>
      </c>
      <c r="V78" s="207">
        <v>4.41</v>
      </c>
      <c r="W78" s="207">
        <v>8.67</v>
      </c>
      <c r="X78" s="207">
        <v>34.26</v>
      </c>
      <c r="Y78" s="207">
        <v>0</v>
      </c>
      <c r="Z78" s="207">
        <v>59.94</v>
      </c>
      <c r="AA78" s="207">
        <v>19.43</v>
      </c>
      <c r="AB78" s="207">
        <v>0</v>
      </c>
      <c r="AC78" s="207">
        <v>8.84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52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157.44</v>
      </c>
      <c r="L79" s="207">
        <v>62.47</v>
      </c>
      <c r="M79" s="207">
        <v>0</v>
      </c>
      <c r="N79" s="207">
        <v>28.32</v>
      </c>
      <c r="O79" s="207">
        <v>47.53</v>
      </c>
      <c r="P79" s="207">
        <v>55.69</v>
      </c>
      <c r="Q79" s="207">
        <v>5.24</v>
      </c>
      <c r="R79" s="207">
        <v>10.14</v>
      </c>
      <c r="S79" s="207">
        <v>6.32</v>
      </c>
      <c r="T79" s="207">
        <v>0</v>
      </c>
      <c r="U79" s="207">
        <v>263.69</v>
      </c>
      <c r="V79" s="207">
        <v>4.41</v>
      </c>
      <c r="W79" s="207">
        <v>8.67</v>
      </c>
      <c r="X79" s="207">
        <v>34.26</v>
      </c>
      <c r="Y79" s="207">
        <v>0</v>
      </c>
      <c r="Z79" s="207">
        <v>59.94</v>
      </c>
      <c r="AA79" s="207">
        <v>19.43</v>
      </c>
      <c r="AB79" s="207">
        <v>0</v>
      </c>
      <c r="AC79" s="207">
        <v>8.84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52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157.44</v>
      </c>
      <c r="L80" s="207">
        <v>62.47</v>
      </c>
      <c r="M80" s="207">
        <v>0</v>
      </c>
      <c r="N80" s="207">
        <v>28.32</v>
      </c>
      <c r="O80" s="207">
        <v>47.53</v>
      </c>
      <c r="P80" s="207">
        <v>55.69</v>
      </c>
      <c r="Q80" s="207">
        <v>5.24</v>
      </c>
      <c r="R80" s="207">
        <v>10.14</v>
      </c>
      <c r="S80" s="207">
        <v>6.32</v>
      </c>
      <c r="T80" s="207">
        <v>0</v>
      </c>
      <c r="U80" s="207">
        <v>263.69</v>
      </c>
      <c r="V80" s="207">
        <v>4.41</v>
      </c>
      <c r="W80" s="207">
        <v>8.67</v>
      </c>
      <c r="X80" s="207">
        <v>34.26</v>
      </c>
      <c r="Y80" s="207">
        <v>0</v>
      </c>
      <c r="Z80" s="207">
        <v>59.94</v>
      </c>
      <c r="AA80" s="207">
        <v>19.43</v>
      </c>
      <c r="AB80" s="207">
        <v>0</v>
      </c>
      <c r="AC80" s="207">
        <v>8.84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52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157.44</v>
      </c>
      <c r="L81" s="207">
        <v>62.47</v>
      </c>
      <c r="M81" s="207">
        <v>0</v>
      </c>
      <c r="N81" s="207">
        <v>28.32</v>
      </c>
      <c r="O81" s="207">
        <v>47.53</v>
      </c>
      <c r="P81" s="207">
        <v>55.69</v>
      </c>
      <c r="Q81" s="207">
        <v>5.24</v>
      </c>
      <c r="R81" s="207">
        <v>10.14</v>
      </c>
      <c r="S81" s="207">
        <v>6.32</v>
      </c>
      <c r="T81" s="207">
        <v>0</v>
      </c>
      <c r="U81" s="207">
        <v>263.69</v>
      </c>
      <c r="V81" s="207">
        <v>4.41</v>
      </c>
      <c r="W81" s="207">
        <v>8.67</v>
      </c>
      <c r="X81" s="207">
        <v>34.26</v>
      </c>
      <c r="Y81" s="207">
        <v>0</v>
      </c>
      <c r="Z81" s="207">
        <v>59.94</v>
      </c>
      <c r="AA81" s="207">
        <v>19.43</v>
      </c>
      <c r="AB81" s="207">
        <v>0</v>
      </c>
      <c r="AC81" s="207">
        <v>8.84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52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157.44</v>
      </c>
      <c r="L82" s="207">
        <v>62.47</v>
      </c>
      <c r="M82" s="207">
        <v>0</v>
      </c>
      <c r="N82" s="207">
        <v>28.32</v>
      </c>
      <c r="O82" s="207">
        <v>47.53</v>
      </c>
      <c r="P82" s="207">
        <v>55.69</v>
      </c>
      <c r="Q82" s="207">
        <v>5.24</v>
      </c>
      <c r="R82" s="207">
        <v>10.14</v>
      </c>
      <c r="S82" s="207">
        <v>6.32</v>
      </c>
      <c r="T82" s="207">
        <v>0</v>
      </c>
      <c r="U82" s="207">
        <v>263.69</v>
      </c>
      <c r="V82" s="207">
        <v>4.41</v>
      </c>
      <c r="W82" s="207">
        <v>8.67</v>
      </c>
      <c r="X82" s="207">
        <v>34.26</v>
      </c>
      <c r="Y82" s="207">
        <v>0</v>
      </c>
      <c r="Z82" s="207">
        <v>59.94</v>
      </c>
      <c r="AA82" s="207">
        <v>19.43</v>
      </c>
      <c r="AB82" s="207">
        <v>0</v>
      </c>
      <c r="AC82" s="207">
        <v>8.84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52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157.44</v>
      </c>
      <c r="L83" s="207">
        <v>62.47</v>
      </c>
      <c r="M83" s="207">
        <v>0</v>
      </c>
      <c r="N83" s="207">
        <v>28.32</v>
      </c>
      <c r="O83" s="207">
        <v>47.53</v>
      </c>
      <c r="P83" s="207">
        <v>56.73</v>
      </c>
      <c r="Q83" s="207">
        <v>5.24</v>
      </c>
      <c r="R83" s="207">
        <v>10.14</v>
      </c>
      <c r="S83" s="207">
        <v>6.32</v>
      </c>
      <c r="T83" s="207">
        <v>0</v>
      </c>
      <c r="U83" s="207">
        <v>263.69</v>
      </c>
      <c r="V83" s="207">
        <v>4.41</v>
      </c>
      <c r="W83" s="207">
        <v>10.44</v>
      </c>
      <c r="X83" s="207">
        <v>34.26</v>
      </c>
      <c r="Y83" s="207">
        <v>0</v>
      </c>
      <c r="Z83" s="207">
        <v>59.94</v>
      </c>
      <c r="AA83" s="207">
        <v>19.43</v>
      </c>
      <c r="AB83" s="207">
        <v>0</v>
      </c>
      <c r="AC83" s="207">
        <v>8.84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48.43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157.44</v>
      </c>
      <c r="L84" s="207">
        <v>62.47</v>
      </c>
      <c r="M84" s="207">
        <v>0</v>
      </c>
      <c r="N84" s="207">
        <v>28.32</v>
      </c>
      <c r="O84" s="207">
        <v>47.53</v>
      </c>
      <c r="P84" s="207">
        <v>56.73</v>
      </c>
      <c r="Q84" s="207">
        <v>5.24</v>
      </c>
      <c r="R84" s="207">
        <v>10.14</v>
      </c>
      <c r="S84" s="207">
        <v>6.32</v>
      </c>
      <c r="T84" s="207">
        <v>0</v>
      </c>
      <c r="U84" s="207">
        <v>263.69</v>
      </c>
      <c r="V84" s="207">
        <v>4.41</v>
      </c>
      <c r="W84" s="207">
        <v>10.44</v>
      </c>
      <c r="X84" s="207">
        <v>34.26</v>
      </c>
      <c r="Y84" s="207">
        <v>0</v>
      </c>
      <c r="Z84" s="207">
        <v>59.94</v>
      </c>
      <c r="AA84" s="207">
        <v>19.43</v>
      </c>
      <c r="AB84" s="207">
        <v>0</v>
      </c>
      <c r="AC84" s="207">
        <v>8.84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48.43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157.44</v>
      </c>
      <c r="L85" s="207">
        <v>15.73</v>
      </c>
      <c r="M85" s="207">
        <v>0</v>
      </c>
      <c r="N85" s="207">
        <v>28.32</v>
      </c>
      <c r="O85" s="207">
        <v>47.53</v>
      </c>
      <c r="P85" s="207">
        <v>56.73</v>
      </c>
      <c r="Q85" s="207">
        <v>5.24</v>
      </c>
      <c r="R85" s="207">
        <v>10.14</v>
      </c>
      <c r="S85" s="207">
        <v>6.32</v>
      </c>
      <c r="T85" s="207">
        <v>0</v>
      </c>
      <c r="U85" s="207">
        <v>263.69</v>
      </c>
      <c r="V85" s="207">
        <v>4.41</v>
      </c>
      <c r="W85" s="207">
        <v>10.44</v>
      </c>
      <c r="X85" s="207">
        <v>34.26</v>
      </c>
      <c r="Y85" s="207">
        <v>0</v>
      </c>
      <c r="Z85" s="207">
        <v>59.94</v>
      </c>
      <c r="AA85" s="207">
        <v>19.43</v>
      </c>
      <c r="AB85" s="207">
        <v>0</v>
      </c>
      <c r="AC85" s="207">
        <v>8.84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48.43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157.44</v>
      </c>
      <c r="L86" s="207">
        <v>15.73</v>
      </c>
      <c r="M86" s="207">
        <v>0</v>
      </c>
      <c r="N86" s="207">
        <v>28.32</v>
      </c>
      <c r="O86" s="207">
        <v>47.53</v>
      </c>
      <c r="P86" s="207">
        <v>56.73</v>
      </c>
      <c r="Q86" s="207">
        <v>5.24</v>
      </c>
      <c r="R86" s="207">
        <v>10.14</v>
      </c>
      <c r="S86" s="207">
        <v>6.32</v>
      </c>
      <c r="T86" s="207">
        <v>0</v>
      </c>
      <c r="U86" s="207">
        <v>263.69</v>
      </c>
      <c r="V86" s="207">
        <v>4.41</v>
      </c>
      <c r="W86" s="207">
        <v>10.44</v>
      </c>
      <c r="X86" s="207">
        <v>34.26</v>
      </c>
      <c r="Y86" s="207">
        <v>0</v>
      </c>
      <c r="Z86" s="207">
        <v>59.94</v>
      </c>
      <c r="AA86" s="207">
        <v>19.43</v>
      </c>
      <c r="AB86" s="207">
        <v>0</v>
      </c>
      <c r="AC86" s="207">
        <v>8.84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48.43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157.44</v>
      </c>
      <c r="L87" s="207">
        <v>15.73</v>
      </c>
      <c r="M87" s="207">
        <v>0</v>
      </c>
      <c r="N87" s="207">
        <v>28.32</v>
      </c>
      <c r="O87" s="207">
        <v>47.53</v>
      </c>
      <c r="P87" s="207">
        <v>56.73</v>
      </c>
      <c r="Q87" s="207">
        <v>5.24</v>
      </c>
      <c r="R87" s="207">
        <v>10.14</v>
      </c>
      <c r="S87" s="207">
        <v>6.32</v>
      </c>
      <c r="T87" s="207">
        <v>0</v>
      </c>
      <c r="U87" s="207">
        <v>263.69</v>
      </c>
      <c r="V87" s="207">
        <v>4.41</v>
      </c>
      <c r="W87" s="207">
        <v>10.44</v>
      </c>
      <c r="X87" s="207">
        <v>34.26</v>
      </c>
      <c r="Y87" s="207">
        <v>0</v>
      </c>
      <c r="Z87" s="207">
        <v>59.94</v>
      </c>
      <c r="AA87" s="207">
        <v>19.43</v>
      </c>
      <c r="AB87" s="207">
        <v>0</v>
      </c>
      <c r="AC87" s="207">
        <v>8.84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48.43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157.44</v>
      </c>
      <c r="L88" s="207">
        <v>15.73</v>
      </c>
      <c r="M88" s="207">
        <v>0</v>
      </c>
      <c r="N88" s="207">
        <v>28.32</v>
      </c>
      <c r="O88" s="207">
        <v>47.53</v>
      </c>
      <c r="P88" s="207">
        <v>56.73</v>
      </c>
      <c r="Q88" s="207">
        <v>5.24</v>
      </c>
      <c r="R88" s="207">
        <v>10.14</v>
      </c>
      <c r="S88" s="207">
        <v>6.32</v>
      </c>
      <c r="T88" s="207">
        <v>0</v>
      </c>
      <c r="U88" s="207">
        <v>263.69</v>
      </c>
      <c r="V88" s="207">
        <v>4.41</v>
      </c>
      <c r="W88" s="207">
        <v>10.44</v>
      </c>
      <c r="X88" s="207">
        <v>34.26</v>
      </c>
      <c r="Y88" s="207">
        <v>0</v>
      </c>
      <c r="Z88" s="207">
        <v>59.94</v>
      </c>
      <c r="AA88" s="207">
        <v>19.43</v>
      </c>
      <c r="AB88" s="207">
        <v>0</v>
      </c>
      <c r="AC88" s="207">
        <v>8.84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48.43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157.44</v>
      </c>
      <c r="L89" s="207">
        <v>15.73</v>
      </c>
      <c r="M89" s="207">
        <v>0</v>
      </c>
      <c r="N89" s="207">
        <v>28.32</v>
      </c>
      <c r="O89" s="207">
        <v>47.53</v>
      </c>
      <c r="P89" s="207">
        <v>56.73</v>
      </c>
      <c r="Q89" s="207">
        <v>5.24</v>
      </c>
      <c r="R89" s="207">
        <v>10.14</v>
      </c>
      <c r="S89" s="207">
        <v>6.32</v>
      </c>
      <c r="T89" s="207">
        <v>0</v>
      </c>
      <c r="U89" s="207">
        <v>263.69</v>
      </c>
      <c r="V89" s="207">
        <v>4.41</v>
      </c>
      <c r="W89" s="207">
        <v>10.44</v>
      </c>
      <c r="X89" s="207">
        <v>34.26</v>
      </c>
      <c r="Y89" s="207">
        <v>0</v>
      </c>
      <c r="Z89" s="207">
        <v>59.94</v>
      </c>
      <c r="AA89" s="207">
        <v>19.43</v>
      </c>
      <c r="AB89" s="207">
        <v>0</v>
      </c>
      <c r="AC89" s="207">
        <v>8.84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48.43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157.44</v>
      </c>
      <c r="L90" s="207">
        <v>15.73</v>
      </c>
      <c r="M90" s="207">
        <v>0</v>
      </c>
      <c r="N90" s="207">
        <v>28.32</v>
      </c>
      <c r="O90" s="207">
        <v>47.53</v>
      </c>
      <c r="P90" s="207">
        <v>56.73</v>
      </c>
      <c r="Q90" s="207">
        <v>5.24</v>
      </c>
      <c r="R90" s="207">
        <v>10.14</v>
      </c>
      <c r="S90" s="207">
        <v>6.32</v>
      </c>
      <c r="T90" s="207">
        <v>0</v>
      </c>
      <c r="U90" s="207">
        <v>263.69</v>
      </c>
      <c r="V90" s="207">
        <v>4.41</v>
      </c>
      <c r="W90" s="207">
        <v>10.44</v>
      </c>
      <c r="X90" s="207">
        <v>34.26</v>
      </c>
      <c r="Y90" s="207">
        <v>0</v>
      </c>
      <c r="Z90" s="207">
        <v>59.94</v>
      </c>
      <c r="AA90" s="207">
        <v>19.43</v>
      </c>
      <c r="AB90" s="207">
        <v>0</v>
      </c>
      <c r="AC90" s="207">
        <v>8.84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48.43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157.44</v>
      </c>
      <c r="L91" s="207">
        <v>15.73</v>
      </c>
      <c r="M91" s="207">
        <v>0</v>
      </c>
      <c r="N91" s="207">
        <v>28.32</v>
      </c>
      <c r="O91" s="207">
        <v>47.53</v>
      </c>
      <c r="P91" s="207">
        <v>56.73</v>
      </c>
      <c r="Q91" s="207">
        <v>5.24</v>
      </c>
      <c r="R91" s="207">
        <v>10.14</v>
      </c>
      <c r="S91" s="207">
        <v>6.32</v>
      </c>
      <c r="T91" s="207">
        <v>0</v>
      </c>
      <c r="U91" s="207">
        <v>263.69</v>
      </c>
      <c r="V91" s="207">
        <v>4.41</v>
      </c>
      <c r="W91" s="207">
        <v>10.44</v>
      </c>
      <c r="X91" s="207">
        <v>34.26</v>
      </c>
      <c r="Y91" s="207">
        <v>0</v>
      </c>
      <c r="Z91" s="207">
        <v>59.94</v>
      </c>
      <c r="AA91" s="207">
        <v>19.43</v>
      </c>
      <c r="AB91" s="207">
        <v>0</v>
      </c>
      <c r="AC91" s="207">
        <v>8.84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48.43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157.44</v>
      </c>
      <c r="L92" s="207">
        <v>15.73</v>
      </c>
      <c r="M92" s="207">
        <v>0</v>
      </c>
      <c r="N92" s="207">
        <v>28.32</v>
      </c>
      <c r="O92" s="207">
        <v>47.53</v>
      </c>
      <c r="P92" s="207">
        <v>56.73</v>
      </c>
      <c r="Q92" s="207">
        <v>5.24</v>
      </c>
      <c r="R92" s="207">
        <v>10.14</v>
      </c>
      <c r="S92" s="207">
        <v>6.32</v>
      </c>
      <c r="T92" s="207">
        <v>0</v>
      </c>
      <c r="U92" s="207">
        <v>263.69</v>
      </c>
      <c r="V92" s="207">
        <v>4.41</v>
      </c>
      <c r="W92" s="207">
        <v>10.44</v>
      </c>
      <c r="X92" s="207">
        <v>34.26</v>
      </c>
      <c r="Y92" s="207">
        <v>0</v>
      </c>
      <c r="Z92" s="207">
        <v>59.94</v>
      </c>
      <c r="AA92" s="207">
        <v>19.43</v>
      </c>
      <c r="AB92" s="207">
        <v>0</v>
      </c>
      <c r="AC92" s="207">
        <v>8.84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48.43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77.819999999999993</v>
      </c>
      <c r="L93" s="207">
        <v>15.73</v>
      </c>
      <c r="M93" s="207">
        <v>0</v>
      </c>
      <c r="N93" s="207">
        <v>28.32</v>
      </c>
      <c r="O93" s="207">
        <v>47.53</v>
      </c>
      <c r="P93" s="207">
        <v>56.73</v>
      </c>
      <c r="Q93" s="207">
        <v>2.62</v>
      </c>
      <c r="R93" s="207">
        <v>4.63</v>
      </c>
      <c r="S93" s="207">
        <v>2.74</v>
      </c>
      <c r="T93" s="207">
        <v>0</v>
      </c>
      <c r="U93" s="207">
        <v>263.69</v>
      </c>
      <c r="V93" s="207">
        <v>0</v>
      </c>
      <c r="W93" s="207">
        <v>10.44</v>
      </c>
      <c r="X93" s="207">
        <v>34.26</v>
      </c>
      <c r="Y93" s="207">
        <v>0</v>
      </c>
      <c r="Z93" s="207">
        <v>59.94</v>
      </c>
      <c r="AA93" s="207">
        <v>19.43</v>
      </c>
      <c r="AB93" s="207">
        <v>0</v>
      </c>
      <c r="AC93" s="207">
        <v>8.84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48.43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76.489999999999995</v>
      </c>
      <c r="L94" s="207">
        <v>15.73</v>
      </c>
      <c r="M94" s="207">
        <v>0</v>
      </c>
      <c r="N94" s="207">
        <v>28.32</v>
      </c>
      <c r="O94" s="207">
        <v>47.53</v>
      </c>
      <c r="P94" s="207">
        <v>56.73</v>
      </c>
      <c r="Q94" s="207">
        <v>2.62</v>
      </c>
      <c r="R94" s="207">
        <v>4.6100000000000003</v>
      </c>
      <c r="S94" s="207">
        <v>2.79</v>
      </c>
      <c r="T94" s="207">
        <v>0</v>
      </c>
      <c r="U94" s="207">
        <v>263.69</v>
      </c>
      <c r="V94" s="207">
        <v>0</v>
      </c>
      <c r="W94" s="207">
        <v>10.44</v>
      </c>
      <c r="X94" s="207">
        <v>34.26</v>
      </c>
      <c r="Y94" s="207">
        <v>0</v>
      </c>
      <c r="Z94" s="207">
        <v>59.94</v>
      </c>
      <c r="AA94" s="207">
        <v>19.43</v>
      </c>
      <c r="AB94" s="207">
        <v>0</v>
      </c>
      <c r="AC94" s="207">
        <v>8.84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48.43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76.489999999999995</v>
      </c>
      <c r="L95" s="207">
        <v>15.73</v>
      </c>
      <c r="M95" s="207">
        <v>0</v>
      </c>
      <c r="N95" s="207">
        <v>28.32</v>
      </c>
      <c r="O95" s="207">
        <v>47.53</v>
      </c>
      <c r="P95" s="207">
        <v>56.73</v>
      </c>
      <c r="Q95" s="207">
        <v>2.62</v>
      </c>
      <c r="R95" s="207">
        <v>4.62</v>
      </c>
      <c r="S95" s="207">
        <v>2.8</v>
      </c>
      <c r="T95" s="207">
        <v>0</v>
      </c>
      <c r="U95" s="207">
        <v>263.69</v>
      </c>
      <c r="V95" s="207">
        <v>0</v>
      </c>
      <c r="W95" s="207">
        <v>10.44</v>
      </c>
      <c r="X95" s="207">
        <v>34.26</v>
      </c>
      <c r="Y95" s="207">
        <v>0</v>
      </c>
      <c r="Z95" s="207">
        <v>59.94</v>
      </c>
      <c r="AA95" s="207">
        <v>19.43</v>
      </c>
      <c r="AB95" s="207">
        <v>0</v>
      </c>
      <c r="AC95" s="207">
        <v>8.84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48.43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76.489999999999995</v>
      </c>
      <c r="L96" s="207">
        <v>16.45</v>
      </c>
      <c r="M96" s="207">
        <v>0</v>
      </c>
      <c r="N96" s="207">
        <v>28.32</v>
      </c>
      <c r="O96" s="207">
        <v>47.53</v>
      </c>
      <c r="P96" s="207">
        <v>56.73</v>
      </c>
      <c r="Q96" s="207">
        <v>2.62</v>
      </c>
      <c r="R96" s="207">
        <v>4.62</v>
      </c>
      <c r="S96" s="207">
        <v>2.8</v>
      </c>
      <c r="T96" s="207">
        <v>0</v>
      </c>
      <c r="U96" s="207">
        <v>263.69</v>
      </c>
      <c r="V96" s="207">
        <v>0</v>
      </c>
      <c r="W96" s="207">
        <v>10.44</v>
      </c>
      <c r="X96" s="207">
        <v>34.26</v>
      </c>
      <c r="Y96" s="207">
        <v>0</v>
      </c>
      <c r="Z96" s="207">
        <v>59.94</v>
      </c>
      <c r="AA96" s="207">
        <v>9.56</v>
      </c>
      <c r="AB96" s="207">
        <v>0</v>
      </c>
      <c r="AC96" s="207">
        <v>8.84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48.43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81.69</v>
      </c>
      <c r="L97" s="207">
        <v>16.45</v>
      </c>
      <c r="M97" s="207">
        <v>0</v>
      </c>
      <c r="N97" s="207">
        <v>28.32</v>
      </c>
      <c r="O97" s="207">
        <v>47.53</v>
      </c>
      <c r="P97" s="207">
        <v>56.73</v>
      </c>
      <c r="Q97" s="207">
        <v>2.74</v>
      </c>
      <c r="R97" s="207">
        <v>4.78</v>
      </c>
      <c r="S97" s="207">
        <v>3.25</v>
      </c>
      <c r="T97" s="207">
        <v>0</v>
      </c>
      <c r="U97" s="207">
        <v>263.69</v>
      </c>
      <c r="V97" s="207">
        <v>0</v>
      </c>
      <c r="W97" s="207">
        <v>10.44</v>
      </c>
      <c r="X97" s="207">
        <v>34.26</v>
      </c>
      <c r="Y97" s="207">
        <v>0</v>
      </c>
      <c r="Z97" s="207">
        <v>28.68</v>
      </c>
      <c r="AA97" s="207">
        <v>9.56</v>
      </c>
      <c r="AB97" s="207">
        <v>0</v>
      </c>
      <c r="AC97" s="207">
        <v>8.84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48.43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81.69</v>
      </c>
      <c r="L98" s="207">
        <v>16.45</v>
      </c>
      <c r="M98" s="207">
        <v>0</v>
      </c>
      <c r="N98" s="207">
        <v>28.32</v>
      </c>
      <c r="O98" s="207">
        <v>47.53</v>
      </c>
      <c r="P98" s="207">
        <v>56.73</v>
      </c>
      <c r="Q98" s="207">
        <v>2.74</v>
      </c>
      <c r="R98" s="207">
        <v>4.78</v>
      </c>
      <c r="S98" s="207">
        <v>3.25</v>
      </c>
      <c r="T98" s="207">
        <v>0</v>
      </c>
      <c r="U98" s="207">
        <v>263.69</v>
      </c>
      <c r="V98" s="207">
        <v>0</v>
      </c>
      <c r="W98" s="207">
        <v>10.44</v>
      </c>
      <c r="X98" s="207">
        <v>34.26</v>
      </c>
      <c r="Y98" s="207">
        <v>0</v>
      </c>
      <c r="Z98" s="207">
        <v>28.68</v>
      </c>
      <c r="AA98" s="207">
        <v>9.56</v>
      </c>
      <c r="AB98" s="207">
        <v>0</v>
      </c>
      <c r="AC98" s="207">
        <v>8.84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48.43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2.853015000000001</v>
      </c>
      <c r="L99">
        <f t="shared" si="0"/>
        <v>0.78529999999999933</v>
      </c>
      <c r="M99">
        <f t="shared" si="0"/>
        <v>0</v>
      </c>
      <c r="N99">
        <f t="shared" si="0"/>
        <v>0.67968000000000062</v>
      </c>
      <c r="O99">
        <f t="shared" si="0"/>
        <v>1.1407200000000013</v>
      </c>
      <c r="P99">
        <f t="shared" si="0"/>
        <v>1.3763199999999982</v>
      </c>
      <c r="Q99">
        <f t="shared" si="0"/>
        <v>0.10264000000000012</v>
      </c>
      <c r="R99">
        <f t="shared" si="0"/>
        <v>0.19402249999999979</v>
      </c>
      <c r="S99">
        <f t="shared" si="0"/>
        <v>0.12184999999999993</v>
      </c>
      <c r="T99">
        <f t="shared" si="0"/>
        <v>0</v>
      </c>
      <c r="U99">
        <f t="shared" si="0"/>
        <v>6.3224299999999882</v>
      </c>
      <c r="V99">
        <f t="shared" si="0"/>
        <v>7.6055000000000025E-2</v>
      </c>
      <c r="W99">
        <f t="shared" si="0"/>
        <v>0.20532000000000017</v>
      </c>
      <c r="X99">
        <f t="shared" si="0"/>
        <v>0.71824750000000115</v>
      </c>
      <c r="Y99">
        <f t="shared" si="0"/>
        <v>0</v>
      </c>
      <c r="Z99">
        <f t="shared" si="0"/>
        <v>1.2650499999999993</v>
      </c>
      <c r="AA99">
        <f t="shared" si="0"/>
        <v>0.40956750000000014</v>
      </c>
      <c r="AB99">
        <f t="shared" si="0"/>
        <v>0</v>
      </c>
      <c r="AC99">
        <f t="shared" si="0"/>
        <v>0.21156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1.2082725000000003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0.17074500000000009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4.6399999999999997</v>
      </c>
      <c r="L3" s="207">
        <v>202.69</v>
      </c>
      <c r="M3" s="207">
        <v>26.56</v>
      </c>
      <c r="N3" s="207">
        <v>34.229999999999997</v>
      </c>
      <c r="O3" s="207">
        <v>0</v>
      </c>
      <c r="P3" s="207">
        <v>36.07</v>
      </c>
      <c r="Q3" s="207">
        <v>3.13</v>
      </c>
      <c r="R3" s="207">
        <v>1.66</v>
      </c>
      <c r="S3" s="207">
        <v>3.9</v>
      </c>
      <c r="T3" s="207">
        <v>0</v>
      </c>
      <c r="U3" s="207">
        <v>20.47</v>
      </c>
      <c r="V3" s="207">
        <v>1.91</v>
      </c>
      <c r="W3" s="207">
        <v>3.87</v>
      </c>
      <c r="X3" s="207">
        <v>21.27</v>
      </c>
      <c r="Y3" s="207">
        <v>0</v>
      </c>
      <c r="Z3" s="207">
        <v>28.68</v>
      </c>
      <c r="AA3" s="207">
        <v>7.65</v>
      </c>
      <c r="AB3" s="207">
        <v>0</v>
      </c>
      <c r="AC3" s="207">
        <v>12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58.52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4.6399999999999997</v>
      </c>
      <c r="L4" s="207">
        <v>202.69</v>
      </c>
      <c r="M4" s="207">
        <v>26.56</v>
      </c>
      <c r="N4" s="207">
        <v>34.229999999999997</v>
      </c>
      <c r="O4" s="207">
        <v>0</v>
      </c>
      <c r="P4" s="207">
        <v>36.07</v>
      </c>
      <c r="Q4" s="207">
        <v>3.13</v>
      </c>
      <c r="R4" s="207">
        <v>1.91</v>
      </c>
      <c r="S4" s="207">
        <v>3.9</v>
      </c>
      <c r="T4" s="207">
        <v>0</v>
      </c>
      <c r="U4" s="207">
        <v>20.47</v>
      </c>
      <c r="V4" s="207">
        <v>1.91</v>
      </c>
      <c r="W4" s="207">
        <v>3.83</v>
      </c>
      <c r="X4" s="207">
        <v>9.56</v>
      </c>
      <c r="Y4" s="207">
        <v>0</v>
      </c>
      <c r="Z4" s="207">
        <v>28.68</v>
      </c>
      <c r="AA4" s="207">
        <v>7.65</v>
      </c>
      <c r="AB4" s="207">
        <v>0</v>
      </c>
      <c r="AC4" s="207">
        <v>12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58.52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4.6500000000000004</v>
      </c>
      <c r="L5" s="207">
        <v>202.69</v>
      </c>
      <c r="M5" s="207">
        <v>26.56</v>
      </c>
      <c r="N5" s="207">
        <v>34.229999999999997</v>
      </c>
      <c r="O5" s="207">
        <v>0</v>
      </c>
      <c r="P5" s="207">
        <v>36.07</v>
      </c>
      <c r="Q5" s="207">
        <v>3.13</v>
      </c>
      <c r="R5" s="207">
        <v>1.91</v>
      </c>
      <c r="S5" s="207">
        <v>3.9</v>
      </c>
      <c r="T5" s="207">
        <v>0</v>
      </c>
      <c r="U5" s="207">
        <v>20.47</v>
      </c>
      <c r="V5" s="207">
        <v>1.91</v>
      </c>
      <c r="W5" s="207">
        <v>3.83</v>
      </c>
      <c r="X5" s="207">
        <v>9.56</v>
      </c>
      <c r="Y5" s="207">
        <v>0</v>
      </c>
      <c r="Z5" s="207">
        <v>28.68</v>
      </c>
      <c r="AA5" s="207">
        <v>7.65</v>
      </c>
      <c r="AB5" s="207">
        <v>0</v>
      </c>
      <c r="AC5" s="207">
        <v>12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58.52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4.6500000000000004</v>
      </c>
      <c r="L6" s="207">
        <v>202.69</v>
      </c>
      <c r="M6" s="207">
        <v>26.56</v>
      </c>
      <c r="N6" s="207">
        <v>34.229999999999997</v>
      </c>
      <c r="O6" s="207">
        <v>0</v>
      </c>
      <c r="P6" s="207">
        <v>36.07</v>
      </c>
      <c r="Q6" s="207">
        <v>3.13</v>
      </c>
      <c r="R6" s="207">
        <v>4.84</v>
      </c>
      <c r="S6" s="207">
        <v>3.9</v>
      </c>
      <c r="T6" s="207">
        <v>0</v>
      </c>
      <c r="U6" s="207">
        <v>20.47</v>
      </c>
      <c r="V6" s="207">
        <v>1.91</v>
      </c>
      <c r="W6" s="207">
        <v>3.83</v>
      </c>
      <c r="X6" s="207">
        <v>9.56</v>
      </c>
      <c r="Y6" s="207">
        <v>0</v>
      </c>
      <c r="Z6" s="207">
        <v>28.68</v>
      </c>
      <c r="AA6" s="207">
        <v>7.65</v>
      </c>
      <c r="AB6" s="207">
        <v>0</v>
      </c>
      <c r="AC6" s="207">
        <v>12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58.52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4.6500000000000004</v>
      </c>
      <c r="L7" s="207">
        <v>202.69</v>
      </c>
      <c r="M7" s="207">
        <v>26.56</v>
      </c>
      <c r="N7" s="207">
        <v>34.229999999999997</v>
      </c>
      <c r="O7" s="207">
        <v>0</v>
      </c>
      <c r="P7" s="207">
        <v>36.07</v>
      </c>
      <c r="Q7" s="207">
        <v>3.13</v>
      </c>
      <c r="R7" s="207">
        <v>4.84</v>
      </c>
      <c r="S7" s="207">
        <v>3.9</v>
      </c>
      <c r="T7" s="207">
        <v>0</v>
      </c>
      <c r="U7" s="207">
        <v>20.47</v>
      </c>
      <c r="V7" s="207">
        <v>1.91</v>
      </c>
      <c r="W7" s="207">
        <v>3.83</v>
      </c>
      <c r="X7" s="207">
        <v>9.56</v>
      </c>
      <c r="Y7" s="207">
        <v>0</v>
      </c>
      <c r="Z7" s="207">
        <v>28.68</v>
      </c>
      <c r="AA7" s="207">
        <v>7.65</v>
      </c>
      <c r="AB7" s="207">
        <v>0</v>
      </c>
      <c r="AC7" s="207">
        <v>12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58.52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4.6500000000000004</v>
      </c>
      <c r="L8" s="207">
        <v>202.69</v>
      </c>
      <c r="M8" s="207">
        <v>26.56</v>
      </c>
      <c r="N8" s="207">
        <v>34.229999999999997</v>
      </c>
      <c r="O8" s="207">
        <v>0</v>
      </c>
      <c r="P8" s="207">
        <v>36.07</v>
      </c>
      <c r="Q8" s="207">
        <v>3.13</v>
      </c>
      <c r="R8" s="207">
        <v>4.84</v>
      </c>
      <c r="S8" s="207">
        <v>3.9</v>
      </c>
      <c r="T8" s="207">
        <v>0</v>
      </c>
      <c r="U8" s="207">
        <v>20.47</v>
      </c>
      <c r="V8" s="207">
        <v>1.91</v>
      </c>
      <c r="W8" s="207">
        <v>3.83</v>
      </c>
      <c r="X8" s="207">
        <v>9.56</v>
      </c>
      <c r="Y8" s="207">
        <v>0</v>
      </c>
      <c r="Z8" s="207">
        <v>28.68</v>
      </c>
      <c r="AA8" s="207">
        <v>7.65</v>
      </c>
      <c r="AB8" s="207">
        <v>0</v>
      </c>
      <c r="AC8" s="207">
        <v>12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58.52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4.6500000000000004</v>
      </c>
      <c r="L9" s="207">
        <v>202.69</v>
      </c>
      <c r="M9" s="207">
        <v>26.56</v>
      </c>
      <c r="N9" s="207">
        <v>34.229999999999997</v>
      </c>
      <c r="O9" s="207">
        <v>0</v>
      </c>
      <c r="P9" s="207">
        <v>36.07</v>
      </c>
      <c r="Q9" s="207">
        <v>3.13</v>
      </c>
      <c r="R9" s="207">
        <v>4.84</v>
      </c>
      <c r="S9" s="207">
        <v>3.9</v>
      </c>
      <c r="T9" s="207">
        <v>0</v>
      </c>
      <c r="U9" s="207">
        <v>20.47</v>
      </c>
      <c r="V9" s="207">
        <v>1.91</v>
      </c>
      <c r="W9" s="207">
        <v>3.83</v>
      </c>
      <c r="X9" s="207">
        <v>9.56</v>
      </c>
      <c r="Y9" s="207">
        <v>0</v>
      </c>
      <c r="Z9" s="207">
        <v>28.68</v>
      </c>
      <c r="AA9" s="207">
        <v>7.65</v>
      </c>
      <c r="AB9" s="207">
        <v>0</v>
      </c>
      <c r="AC9" s="207">
        <v>12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58.52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4.6500000000000004</v>
      </c>
      <c r="L10" s="207">
        <v>202.69</v>
      </c>
      <c r="M10" s="207">
        <v>26.56</v>
      </c>
      <c r="N10" s="207">
        <v>34.229999999999997</v>
      </c>
      <c r="O10" s="207">
        <v>0</v>
      </c>
      <c r="P10" s="207">
        <v>36.07</v>
      </c>
      <c r="Q10" s="207">
        <v>3.13</v>
      </c>
      <c r="R10" s="207">
        <v>4.84</v>
      </c>
      <c r="S10" s="207">
        <v>3.9</v>
      </c>
      <c r="T10" s="207">
        <v>0</v>
      </c>
      <c r="U10" s="207">
        <v>20.47</v>
      </c>
      <c r="V10" s="207">
        <v>1.91</v>
      </c>
      <c r="W10" s="207">
        <v>3.83</v>
      </c>
      <c r="X10" s="207">
        <v>9.56</v>
      </c>
      <c r="Y10" s="207">
        <v>0</v>
      </c>
      <c r="Z10" s="207">
        <v>28.68</v>
      </c>
      <c r="AA10" s="207">
        <v>7.65</v>
      </c>
      <c r="AB10" s="207">
        <v>0</v>
      </c>
      <c r="AC10" s="207">
        <v>12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58.52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4.6500000000000004</v>
      </c>
      <c r="L11" s="207">
        <v>202.69</v>
      </c>
      <c r="M11" s="207">
        <v>26.56</v>
      </c>
      <c r="N11" s="207">
        <v>34.229999999999997</v>
      </c>
      <c r="O11" s="207">
        <v>0</v>
      </c>
      <c r="P11" s="207">
        <v>36.07</v>
      </c>
      <c r="Q11" s="207">
        <v>3.13</v>
      </c>
      <c r="R11" s="207">
        <v>4.84</v>
      </c>
      <c r="S11" s="207">
        <v>3.9</v>
      </c>
      <c r="T11" s="207">
        <v>0</v>
      </c>
      <c r="U11" s="207">
        <v>20.47</v>
      </c>
      <c r="V11" s="207">
        <v>1.91</v>
      </c>
      <c r="W11" s="207">
        <v>3.83</v>
      </c>
      <c r="X11" s="207">
        <v>9.56</v>
      </c>
      <c r="Y11" s="207">
        <v>0</v>
      </c>
      <c r="Z11" s="207">
        <v>28.68</v>
      </c>
      <c r="AA11" s="207">
        <v>7.65</v>
      </c>
      <c r="AB11" s="207">
        <v>0</v>
      </c>
      <c r="AC11" s="207">
        <v>12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58.52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4.6500000000000004</v>
      </c>
      <c r="L12" s="207">
        <v>202.69</v>
      </c>
      <c r="M12" s="207">
        <v>26.56</v>
      </c>
      <c r="N12" s="207">
        <v>34.229999999999997</v>
      </c>
      <c r="O12" s="207">
        <v>0</v>
      </c>
      <c r="P12" s="207">
        <v>36.07</v>
      </c>
      <c r="Q12" s="207">
        <v>3.13</v>
      </c>
      <c r="R12" s="207">
        <v>4.84</v>
      </c>
      <c r="S12" s="207">
        <v>3.9</v>
      </c>
      <c r="T12" s="207">
        <v>0</v>
      </c>
      <c r="U12" s="207">
        <v>20.47</v>
      </c>
      <c r="V12" s="207">
        <v>1.91</v>
      </c>
      <c r="W12" s="207">
        <v>3.83</v>
      </c>
      <c r="X12" s="207">
        <v>9.56</v>
      </c>
      <c r="Y12" s="207">
        <v>0</v>
      </c>
      <c r="Z12" s="207">
        <v>28.68</v>
      </c>
      <c r="AA12" s="207">
        <v>7.65</v>
      </c>
      <c r="AB12" s="207">
        <v>0</v>
      </c>
      <c r="AC12" s="207">
        <v>12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58.52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4.6500000000000004</v>
      </c>
      <c r="L13" s="207">
        <v>202.69</v>
      </c>
      <c r="M13" s="207">
        <v>26.56</v>
      </c>
      <c r="N13" s="207">
        <v>34.229999999999997</v>
      </c>
      <c r="O13" s="207">
        <v>0</v>
      </c>
      <c r="P13" s="207">
        <v>36.07</v>
      </c>
      <c r="Q13" s="207">
        <v>3.13</v>
      </c>
      <c r="R13" s="207">
        <v>4.84</v>
      </c>
      <c r="S13" s="207">
        <v>3.9</v>
      </c>
      <c r="T13" s="207">
        <v>0</v>
      </c>
      <c r="U13" s="207">
        <v>20.47</v>
      </c>
      <c r="V13" s="207">
        <v>1.91</v>
      </c>
      <c r="W13" s="207">
        <v>3.83</v>
      </c>
      <c r="X13" s="207">
        <v>9.56</v>
      </c>
      <c r="Y13" s="207">
        <v>0</v>
      </c>
      <c r="Z13" s="207">
        <v>28.68</v>
      </c>
      <c r="AA13" s="207">
        <v>7.65</v>
      </c>
      <c r="AB13" s="207">
        <v>0</v>
      </c>
      <c r="AC13" s="207">
        <v>12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58.52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4.6500000000000004</v>
      </c>
      <c r="L14" s="207">
        <v>202.69</v>
      </c>
      <c r="M14" s="207">
        <v>26.56</v>
      </c>
      <c r="N14" s="207">
        <v>34.229999999999997</v>
      </c>
      <c r="O14" s="207">
        <v>0</v>
      </c>
      <c r="P14" s="207">
        <v>36.07</v>
      </c>
      <c r="Q14" s="207">
        <v>3.13</v>
      </c>
      <c r="R14" s="207">
        <v>4.84</v>
      </c>
      <c r="S14" s="207">
        <v>3.9</v>
      </c>
      <c r="T14" s="207">
        <v>0</v>
      </c>
      <c r="U14" s="207">
        <v>20.47</v>
      </c>
      <c r="V14" s="207">
        <v>1.91</v>
      </c>
      <c r="W14" s="207">
        <v>3.83</v>
      </c>
      <c r="X14" s="207">
        <v>9.56</v>
      </c>
      <c r="Y14" s="207">
        <v>0</v>
      </c>
      <c r="Z14" s="207">
        <v>28.68</v>
      </c>
      <c r="AA14" s="207">
        <v>7.65</v>
      </c>
      <c r="AB14" s="207">
        <v>0</v>
      </c>
      <c r="AC14" s="207">
        <v>12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58.52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4.6500000000000004</v>
      </c>
      <c r="L15" s="207">
        <v>202.69</v>
      </c>
      <c r="M15" s="207">
        <v>26.56</v>
      </c>
      <c r="N15" s="207">
        <v>34.229999999999997</v>
      </c>
      <c r="O15" s="207">
        <v>0</v>
      </c>
      <c r="P15" s="207">
        <v>36.07</v>
      </c>
      <c r="Q15" s="207">
        <v>3.13</v>
      </c>
      <c r="R15" s="207">
        <v>4.6500000000000004</v>
      </c>
      <c r="S15" s="207">
        <v>3.9</v>
      </c>
      <c r="T15" s="207">
        <v>0</v>
      </c>
      <c r="U15" s="207">
        <v>20.47</v>
      </c>
      <c r="V15" s="207">
        <v>1.91</v>
      </c>
      <c r="W15" s="207">
        <v>3.83</v>
      </c>
      <c r="X15" s="207">
        <v>9.56</v>
      </c>
      <c r="Y15" s="207">
        <v>0</v>
      </c>
      <c r="Z15" s="207">
        <v>28.68</v>
      </c>
      <c r="AA15" s="207">
        <v>7.65</v>
      </c>
      <c r="AB15" s="207">
        <v>0</v>
      </c>
      <c r="AC15" s="207">
        <v>12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58.52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4.6500000000000004</v>
      </c>
      <c r="L16" s="207">
        <v>202.69</v>
      </c>
      <c r="M16" s="207">
        <v>26.56</v>
      </c>
      <c r="N16" s="207">
        <v>34.229999999999997</v>
      </c>
      <c r="O16" s="207">
        <v>0</v>
      </c>
      <c r="P16" s="207">
        <v>36.07</v>
      </c>
      <c r="Q16" s="207">
        <v>3.13</v>
      </c>
      <c r="R16" s="207">
        <v>4.6500000000000004</v>
      </c>
      <c r="S16" s="207">
        <v>3.9</v>
      </c>
      <c r="T16" s="207">
        <v>0</v>
      </c>
      <c r="U16" s="207">
        <v>20.47</v>
      </c>
      <c r="V16" s="207">
        <v>1.91</v>
      </c>
      <c r="W16" s="207">
        <v>3.83</v>
      </c>
      <c r="X16" s="207">
        <v>9.56</v>
      </c>
      <c r="Y16" s="207">
        <v>0</v>
      </c>
      <c r="Z16" s="207">
        <v>28.68</v>
      </c>
      <c r="AA16" s="207">
        <v>7.65</v>
      </c>
      <c r="AB16" s="207">
        <v>0</v>
      </c>
      <c r="AC16" s="207">
        <v>12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58.52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4.6500000000000004</v>
      </c>
      <c r="L17" s="207">
        <v>202.69</v>
      </c>
      <c r="M17" s="207">
        <v>26.56</v>
      </c>
      <c r="N17" s="207">
        <v>34.229999999999997</v>
      </c>
      <c r="O17" s="207">
        <v>0</v>
      </c>
      <c r="P17" s="207">
        <v>36.07</v>
      </c>
      <c r="Q17" s="207">
        <v>3.13</v>
      </c>
      <c r="R17" s="207">
        <v>4.6500000000000004</v>
      </c>
      <c r="S17" s="207">
        <v>3.9</v>
      </c>
      <c r="T17" s="207">
        <v>0</v>
      </c>
      <c r="U17" s="207">
        <v>20.47</v>
      </c>
      <c r="V17" s="207">
        <v>1.91</v>
      </c>
      <c r="W17" s="207">
        <v>3.83</v>
      </c>
      <c r="X17" s="207">
        <v>9.56</v>
      </c>
      <c r="Y17" s="207">
        <v>0</v>
      </c>
      <c r="Z17" s="207">
        <v>28.68</v>
      </c>
      <c r="AA17" s="207">
        <v>7.65</v>
      </c>
      <c r="AB17" s="207">
        <v>0</v>
      </c>
      <c r="AC17" s="207">
        <v>12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58.52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4.6500000000000004</v>
      </c>
      <c r="L18" s="207">
        <v>202.69</v>
      </c>
      <c r="M18" s="207">
        <v>26.56</v>
      </c>
      <c r="N18" s="207">
        <v>34.229999999999997</v>
      </c>
      <c r="O18" s="207">
        <v>0</v>
      </c>
      <c r="P18" s="207">
        <v>36.07</v>
      </c>
      <c r="Q18" s="207">
        <v>3.13</v>
      </c>
      <c r="R18" s="207">
        <v>4.6500000000000004</v>
      </c>
      <c r="S18" s="207">
        <v>3.9</v>
      </c>
      <c r="T18" s="207">
        <v>0</v>
      </c>
      <c r="U18" s="207">
        <v>20.47</v>
      </c>
      <c r="V18" s="207">
        <v>1.91</v>
      </c>
      <c r="W18" s="207">
        <v>3.83</v>
      </c>
      <c r="X18" s="207">
        <v>9.56</v>
      </c>
      <c r="Y18" s="207">
        <v>0</v>
      </c>
      <c r="Z18" s="207">
        <v>28.68</v>
      </c>
      <c r="AA18" s="207">
        <v>7.65</v>
      </c>
      <c r="AB18" s="207">
        <v>0</v>
      </c>
      <c r="AC18" s="207">
        <v>12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58.52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4.6500000000000004</v>
      </c>
      <c r="L19" s="207">
        <v>202.69</v>
      </c>
      <c r="M19" s="207">
        <v>26.56</v>
      </c>
      <c r="N19" s="207">
        <v>34.229999999999997</v>
      </c>
      <c r="O19" s="207">
        <v>0</v>
      </c>
      <c r="P19" s="207">
        <v>36.07</v>
      </c>
      <c r="Q19" s="207">
        <v>3.13</v>
      </c>
      <c r="R19" s="207">
        <v>4.6500000000000004</v>
      </c>
      <c r="S19" s="207">
        <v>3.9</v>
      </c>
      <c r="T19" s="207">
        <v>0</v>
      </c>
      <c r="U19" s="207">
        <v>20.47</v>
      </c>
      <c r="V19" s="207">
        <v>1.91</v>
      </c>
      <c r="W19" s="207">
        <v>3.83</v>
      </c>
      <c r="X19" s="207">
        <v>9.56</v>
      </c>
      <c r="Y19" s="207">
        <v>0</v>
      </c>
      <c r="Z19" s="207">
        <v>28.68</v>
      </c>
      <c r="AA19" s="207">
        <v>7.65</v>
      </c>
      <c r="AB19" s="207">
        <v>0</v>
      </c>
      <c r="AC19" s="207">
        <v>12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58.52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4.6500000000000004</v>
      </c>
      <c r="L20" s="207">
        <v>202.69</v>
      </c>
      <c r="M20" s="207">
        <v>26.56</v>
      </c>
      <c r="N20" s="207">
        <v>34.229999999999997</v>
      </c>
      <c r="O20" s="207">
        <v>0</v>
      </c>
      <c r="P20" s="207">
        <v>36.07</v>
      </c>
      <c r="Q20" s="207">
        <v>3.13</v>
      </c>
      <c r="R20" s="207">
        <v>4.6500000000000004</v>
      </c>
      <c r="S20" s="207">
        <v>3.9</v>
      </c>
      <c r="T20" s="207">
        <v>0</v>
      </c>
      <c r="U20" s="207">
        <v>20.47</v>
      </c>
      <c r="V20" s="207">
        <v>1.91</v>
      </c>
      <c r="W20" s="207">
        <v>3.83</v>
      </c>
      <c r="X20" s="207">
        <v>9.56</v>
      </c>
      <c r="Y20" s="207">
        <v>0</v>
      </c>
      <c r="Z20" s="207">
        <v>28.68</v>
      </c>
      <c r="AA20" s="207">
        <v>7.65</v>
      </c>
      <c r="AB20" s="207">
        <v>0</v>
      </c>
      <c r="AC20" s="207">
        <v>12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58.52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4.66</v>
      </c>
      <c r="L21" s="207">
        <v>202.69</v>
      </c>
      <c r="M21" s="207">
        <v>26.56</v>
      </c>
      <c r="N21" s="207">
        <v>34.229999999999997</v>
      </c>
      <c r="O21" s="207">
        <v>0</v>
      </c>
      <c r="P21" s="207">
        <v>36.07</v>
      </c>
      <c r="Q21" s="207">
        <v>3.36</v>
      </c>
      <c r="R21" s="207">
        <v>1.91</v>
      </c>
      <c r="S21" s="207">
        <v>3.9</v>
      </c>
      <c r="T21" s="207">
        <v>0</v>
      </c>
      <c r="U21" s="207">
        <v>20.47</v>
      </c>
      <c r="V21" s="207">
        <v>1.91</v>
      </c>
      <c r="W21" s="207">
        <v>3.83</v>
      </c>
      <c r="X21" s="207">
        <v>9.56</v>
      </c>
      <c r="Y21" s="207">
        <v>0</v>
      </c>
      <c r="Z21" s="207">
        <v>28.68</v>
      </c>
      <c r="AA21" s="207">
        <v>7.65</v>
      </c>
      <c r="AB21" s="207">
        <v>0</v>
      </c>
      <c r="AC21" s="207">
        <v>12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58.52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4.6399999999999997</v>
      </c>
      <c r="L22" s="207">
        <v>202.69</v>
      </c>
      <c r="M22" s="207">
        <v>26.56</v>
      </c>
      <c r="N22" s="207">
        <v>34.229999999999997</v>
      </c>
      <c r="O22" s="207">
        <v>0</v>
      </c>
      <c r="P22" s="207">
        <v>36.07</v>
      </c>
      <c r="Q22" s="207">
        <v>3.36</v>
      </c>
      <c r="R22" s="207">
        <v>1.91</v>
      </c>
      <c r="S22" s="207">
        <v>3.71</v>
      </c>
      <c r="T22" s="207">
        <v>0</v>
      </c>
      <c r="U22" s="207">
        <v>20.47</v>
      </c>
      <c r="V22" s="207">
        <v>1.91</v>
      </c>
      <c r="W22" s="207">
        <v>3.83</v>
      </c>
      <c r="X22" s="207">
        <v>9.56</v>
      </c>
      <c r="Y22" s="207">
        <v>0</v>
      </c>
      <c r="Z22" s="207">
        <v>28.68</v>
      </c>
      <c r="AA22" s="207">
        <v>7.65</v>
      </c>
      <c r="AB22" s="207">
        <v>0</v>
      </c>
      <c r="AC22" s="207">
        <v>12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58.52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1.97</v>
      </c>
      <c r="L23" s="207">
        <v>202.69</v>
      </c>
      <c r="M23" s="207">
        <v>26.56</v>
      </c>
      <c r="N23" s="207">
        <v>34.229999999999997</v>
      </c>
      <c r="O23" s="207">
        <v>0</v>
      </c>
      <c r="P23" s="207">
        <v>36.07</v>
      </c>
      <c r="Q23" s="207">
        <v>3.36</v>
      </c>
      <c r="R23" s="207">
        <v>1.91</v>
      </c>
      <c r="S23" s="207">
        <v>2</v>
      </c>
      <c r="T23" s="207">
        <v>0</v>
      </c>
      <c r="U23" s="207">
        <v>20.47</v>
      </c>
      <c r="V23" s="207">
        <v>1.91</v>
      </c>
      <c r="W23" s="207">
        <v>3.83</v>
      </c>
      <c r="X23" s="207">
        <v>9.56</v>
      </c>
      <c r="Y23" s="207">
        <v>0</v>
      </c>
      <c r="Z23" s="207">
        <v>28.68</v>
      </c>
      <c r="AA23" s="207">
        <v>7.65</v>
      </c>
      <c r="AB23" s="207">
        <v>0</v>
      </c>
      <c r="AC23" s="207">
        <v>12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58.52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1.97</v>
      </c>
      <c r="L24" s="207">
        <v>202.69</v>
      </c>
      <c r="M24" s="207">
        <v>26.56</v>
      </c>
      <c r="N24" s="207">
        <v>34.229999999999997</v>
      </c>
      <c r="O24" s="207">
        <v>0</v>
      </c>
      <c r="P24" s="207">
        <v>36.07</v>
      </c>
      <c r="Q24" s="207">
        <v>3.36</v>
      </c>
      <c r="R24" s="207">
        <v>1.91</v>
      </c>
      <c r="S24" s="207">
        <v>2</v>
      </c>
      <c r="T24" s="207">
        <v>0</v>
      </c>
      <c r="U24" s="207">
        <v>20.47</v>
      </c>
      <c r="V24" s="207">
        <v>1.91</v>
      </c>
      <c r="W24" s="207">
        <v>3.44</v>
      </c>
      <c r="X24" s="207">
        <v>9.56</v>
      </c>
      <c r="Y24" s="207">
        <v>0</v>
      </c>
      <c r="Z24" s="207">
        <v>28.68</v>
      </c>
      <c r="AA24" s="207">
        <v>7.65</v>
      </c>
      <c r="AB24" s="207">
        <v>0</v>
      </c>
      <c r="AC24" s="207">
        <v>12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58.52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1.91</v>
      </c>
      <c r="L25" s="207">
        <v>202.69</v>
      </c>
      <c r="M25" s="207">
        <v>26.56</v>
      </c>
      <c r="N25" s="207">
        <v>34.229999999999997</v>
      </c>
      <c r="O25" s="207">
        <v>0</v>
      </c>
      <c r="P25" s="207">
        <v>36.07</v>
      </c>
      <c r="Q25" s="207">
        <v>1.91</v>
      </c>
      <c r="R25" s="207">
        <v>1.91</v>
      </c>
      <c r="S25" s="207">
        <v>1.77</v>
      </c>
      <c r="T25" s="207">
        <v>0</v>
      </c>
      <c r="U25" s="207">
        <v>20.47</v>
      </c>
      <c r="V25" s="207">
        <v>1.91</v>
      </c>
      <c r="W25" s="207">
        <v>3.83</v>
      </c>
      <c r="X25" s="207">
        <v>9.56</v>
      </c>
      <c r="Y25" s="207">
        <v>0</v>
      </c>
      <c r="Z25" s="207">
        <v>28.68</v>
      </c>
      <c r="AA25" s="207">
        <v>7.65</v>
      </c>
      <c r="AB25" s="207">
        <v>0</v>
      </c>
      <c r="AC25" s="207">
        <v>12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56.95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8.94</v>
      </c>
      <c r="L26" s="207">
        <v>202.69</v>
      </c>
      <c r="M26" s="207">
        <v>26.56</v>
      </c>
      <c r="N26" s="207">
        <v>34.229999999999997</v>
      </c>
      <c r="O26" s="207">
        <v>0</v>
      </c>
      <c r="P26" s="207">
        <v>36.07</v>
      </c>
      <c r="Q26" s="207">
        <v>5.84</v>
      </c>
      <c r="R26" s="207">
        <v>12.24</v>
      </c>
      <c r="S26" s="207">
        <v>6.8</v>
      </c>
      <c r="T26" s="207">
        <v>0</v>
      </c>
      <c r="U26" s="207">
        <v>20.47</v>
      </c>
      <c r="V26" s="207">
        <v>5.24</v>
      </c>
      <c r="W26" s="207">
        <v>9.56</v>
      </c>
      <c r="X26" s="207">
        <v>40.94</v>
      </c>
      <c r="Y26" s="207">
        <v>0</v>
      </c>
      <c r="Z26" s="207">
        <v>58.93</v>
      </c>
      <c r="AA26" s="207">
        <v>23.46</v>
      </c>
      <c r="AB26" s="207">
        <v>0</v>
      </c>
      <c r="AC26" s="207">
        <v>12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56.95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8.94</v>
      </c>
      <c r="L27" s="207">
        <v>259.47000000000003</v>
      </c>
      <c r="M27" s="207">
        <v>26.56</v>
      </c>
      <c r="N27" s="207">
        <v>34.229999999999997</v>
      </c>
      <c r="O27" s="207">
        <v>0</v>
      </c>
      <c r="P27" s="207">
        <v>36.07</v>
      </c>
      <c r="Q27" s="207">
        <v>5.35</v>
      </c>
      <c r="R27" s="207">
        <v>12.24</v>
      </c>
      <c r="S27" s="207">
        <v>7.2</v>
      </c>
      <c r="T27" s="207">
        <v>0</v>
      </c>
      <c r="U27" s="207">
        <v>20.47</v>
      </c>
      <c r="V27" s="207">
        <v>5.32</v>
      </c>
      <c r="W27" s="207">
        <v>8.6999999999999993</v>
      </c>
      <c r="X27" s="207">
        <v>42.07</v>
      </c>
      <c r="Y27" s="207">
        <v>0</v>
      </c>
      <c r="Z27" s="207">
        <v>65.87</v>
      </c>
      <c r="AA27" s="207">
        <v>23.46</v>
      </c>
      <c r="AB27" s="207">
        <v>0</v>
      </c>
      <c r="AC27" s="207">
        <v>12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56.95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0.01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8.94</v>
      </c>
      <c r="L28" s="207">
        <v>369.37</v>
      </c>
      <c r="M28" s="207">
        <v>26.56</v>
      </c>
      <c r="N28" s="207">
        <v>34.229999999999997</v>
      </c>
      <c r="O28" s="207">
        <v>0</v>
      </c>
      <c r="P28" s="207">
        <v>36.07</v>
      </c>
      <c r="Q28" s="207">
        <v>6.32</v>
      </c>
      <c r="R28" s="207">
        <v>12.24</v>
      </c>
      <c r="S28" s="207">
        <v>7.64</v>
      </c>
      <c r="T28" s="207">
        <v>0</v>
      </c>
      <c r="U28" s="207">
        <v>20.47</v>
      </c>
      <c r="V28" s="207">
        <v>5.32</v>
      </c>
      <c r="W28" s="207">
        <v>7.94</v>
      </c>
      <c r="X28" s="207">
        <v>42.07</v>
      </c>
      <c r="Y28" s="207">
        <v>0</v>
      </c>
      <c r="Z28" s="207">
        <v>65.87</v>
      </c>
      <c r="AA28" s="207">
        <v>23.46</v>
      </c>
      <c r="AB28" s="207">
        <v>0</v>
      </c>
      <c r="AC28" s="207">
        <v>12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56.95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0.08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8.94</v>
      </c>
      <c r="L29" s="207">
        <v>402.68</v>
      </c>
      <c r="M29" s="207">
        <v>26.56</v>
      </c>
      <c r="N29" s="207">
        <v>34.229999999999997</v>
      </c>
      <c r="O29" s="207">
        <v>0</v>
      </c>
      <c r="P29" s="207">
        <v>36.07</v>
      </c>
      <c r="Q29" s="207">
        <v>6.32</v>
      </c>
      <c r="R29" s="207">
        <v>12.24</v>
      </c>
      <c r="S29" s="207">
        <v>7.64</v>
      </c>
      <c r="T29" s="207">
        <v>0</v>
      </c>
      <c r="U29" s="207">
        <v>20.47</v>
      </c>
      <c r="V29" s="207">
        <v>5.32</v>
      </c>
      <c r="W29" s="207">
        <v>7.94</v>
      </c>
      <c r="X29" s="207">
        <v>42.07</v>
      </c>
      <c r="Y29" s="207">
        <v>0</v>
      </c>
      <c r="Z29" s="207">
        <v>65.87</v>
      </c>
      <c r="AA29" s="207">
        <v>23.46</v>
      </c>
      <c r="AB29" s="207">
        <v>0</v>
      </c>
      <c r="AC29" s="207">
        <v>12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50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0.26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8.94</v>
      </c>
      <c r="L30" s="207">
        <v>410.56</v>
      </c>
      <c r="M30" s="207">
        <v>26.56</v>
      </c>
      <c r="N30" s="207">
        <v>34.229999999999997</v>
      </c>
      <c r="O30" s="207">
        <v>0</v>
      </c>
      <c r="P30" s="207">
        <v>36.07</v>
      </c>
      <c r="Q30" s="207">
        <v>6.32</v>
      </c>
      <c r="R30" s="207">
        <v>12.24</v>
      </c>
      <c r="S30" s="207">
        <v>7.64</v>
      </c>
      <c r="T30" s="207">
        <v>0</v>
      </c>
      <c r="U30" s="207">
        <v>20.47</v>
      </c>
      <c r="V30" s="207">
        <v>5.32</v>
      </c>
      <c r="W30" s="207">
        <v>7.94</v>
      </c>
      <c r="X30" s="207">
        <v>42.07</v>
      </c>
      <c r="Y30" s="207">
        <v>0</v>
      </c>
      <c r="Z30" s="207">
        <v>65.87</v>
      </c>
      <c r="AA30" s="207">
        <v>23.46</v>
      </c>
      <c r="AB30" s="207">
        <v>0</v>
      </c>
      <c r="AC30" s="207">
        <v>12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50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1.78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8.94</v>
      </c>
      <c r="L31" s="207">
        <v>410.56</v>
      </c>
      <c r="M31" s="207">
        <v>26.56</v>
      </c>
      <c r="N31" s="207">
        <v>34.229999999999997</v>
      </c>
      <c r="O31" s="207">
        <v>0</v>
      </c>
      <c r="P31" s="207">
        <v>36.07</v>
      </c>
      <c r="Q31" s="207">
        <v>6.32</v>
      </c>
      <c r="R31" s="207">
        <v>12.24</v>
      </c>
      <c r="S31" s="207">
        <v>7.64</v>
      </c>
      <c r="T31" s="207">
        <v>0</v>
      </c>
      <c r="U31" s="207">
        <v>20.47</v>
      </c>
      <c r="V31" s="207">
        <v>5.32</v>
      </c>
      <c r="W31" s="207">
        <v>7.94</v>
      </c>
      <c r="X31" s="207">
        <v>42.07</v>
      </c>
      <c r="Y31" s="207">
        <v>0</v>
      </c>
      <c r="Z31" s="207">
        <v>65.87</v>
      </c>
      <c r="AA31" s="207">
        <v>23.46</v>
      </c>
      <c r="AB31" s="207">
        <v>0</v>
      </c>
      <c r="AC31" s="207">
        <v>12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50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5.41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8.94</v>
      </c>
      <c r="L32" s="207">
        <v>429.09</v>
      </c>
      <c r="M32" s="207">
        <v>26.56</v>
      </c>
      <c r="N32" s="207">
        <v>34.229999999999997</v>
      </c>
      <c r="O32" s="207">
        <v>0</v>
      </c>
      <c r="P32" s="207">
        <v>36.07</v>
      </c>
      <c r="Q32" s="207">
        <v>6.32</v>
      </c>
      <c r="R32" s="207">
        <v>12.24</v>
      </c>
      <c r="S32" s="207">
        <v>7.64</v>
      </c>
      <c r="T32" s="207">
        <v>0</v>
      </c>
      <c r="U32" s="207">
        <v>20.47</v>
      </c>
      <c r="V32" s="207">
        <v>5.32</v>
      </c>
      <c r="W32" s="207">
        <v>7.94</v>
      </c>
      <c r="X32" s="207">
        <v>42.07</v>
      </c>
      <c r="Y32" s="207">
        <v>0</v>
      </c>
      <c r="Z32" s="207">
        <v>65.87</v>
      </c>
      <c r="AA32" s="207">
        <v>23.46</v>
      </c>
      <c r="AB32" s="207">
        <v>0</v>
      </c>
      <c r="AC32" s="207">
        <v>12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50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10.5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8.94</v>
      </c>
      <c r="L33" s="207">
        <v>432.78</v>
      </c>
      <c r="M33" s="207">
        <v>26.56</v>
      </c>
      <c r="N33" s="207">
        <v>34.229999999999997</v>
      </c>
      <c r="O33" s="207">
        <v>0</v>
      </c>
      <c r="P33" s="207">
        <v>36.07</v>
      </c>
      <c r="Q33" s="207">
        <v>6.32</v>
      </c>
      <c r="R33" s="207">
        <v>12.24</v>
      </c>
      <c r="S33" s="207">
        <v>7.64</v>
      </c>
      <c r="T33" s="207">
        <v>0</v>
      </c>
      <c r="U33" s="207">
        <v>20.47</v>
      </c>
      <c r="V33" s="207">
        <v>5.32</v>
      </c>
      <c r="W33" s="207">
        <v>7.94</v>
      </c>
      <c r="X33" s="207">
        <v>42.07</v>
      </c>
      <c r="Y33" s="207">
        <v>0</v>
      </c>
      <c r="Z33" s="207">
        <v>65.87</v>
      </c>
      <c r="AA33" s="207">
        <v>23.46</v>
      </c>
      <c r="AB33" s="207">
        <v>0</v>
      </c>
      <c r="AC33" s="207">
        <v>12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50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11.7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8.94</v>
      </c>
      <c r="L34" s="207">
        <v>451</v>
      </c>
      <c r="M34" s="207">
        <v>26.56</v>
      </c>
      <c r="N34" s="207">
        <v>34.229999999999997</v>
      </c>
      <c r="O34" s="207">
        <v>0</v>
      </c>
      <c r="P34" s="207">
        <v>36.07</v>
      </c>
      <c r="Q34" s="207">
        <v>6.32</v>
      </c>
      <c r="R34" s="207">
        <v>12.24</v>
      </c>
      <c r="S34" s="207">
        <v>7.64</v>
      </c>
      <c r="T34" s="207">
        <v>0</v>
      </c>
      <c r="U34" s="207">
        <v>20.47</v>
      </c>
      <c r="V34" s="207">
        <v>5.32</v>
      </c>
      <c r="W34" s="207">
        <v>7.94</v>
      </c>
      <c r="X34" s="207">
        <v>42.07</v>
      </c>
      <c r="Y34" s="207">
        <v>0</v>
      </c>
      <c r="Z34" s="207">
        <v>65.87</v>
      </c>
      <c r="AA34" s="207">
        <v>23.46</v>
      </c>
      <c r="AB34" s="207">
        <v>0</v>
      </c>
      <c r="AC34" s="207">
        <v>12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50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11.7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8.94</v>
      </c>
      <c r="L35" s="207">
        <v>453.7</v>
      </c>
      <c r="M35" s="207">
        <v>26.56</v>
      </c>
      <c r="N35" s="207">
        <v>34.229999999999997</v>
      </c>
      <c r="O35" s="207">
        <v>0</v>
      </c>
      <c r="P35" s="207">
        <v>36.07</v>
      </c>
      <c r="Q35" s="207">
        <v>6.32</v>
      </c>
      <c r="R35" s="207">
        <v>12.24</v>
      </c>
      <c r="S35" s="207">
        <v>7.64</v>
      </c>
      <c r="T35" s="207">
        <v>0</v>
      </c>
      <c r="U35" s="207">
        <v>20.47</v>
      </c>
      <c r="V35" s="207">
        <v>5.32</v>
      </c>
      <c r="W35" s="207">
        <v>7.94</v>
      </c>
      <c r="X35" s="207">
        <v>42.07</v>
      </c>
      <c r="Y35" s="207">
        <v>0</v>
      </c>
      <c r="Z35" s="207">
        <v>65.87</v>
      </c>
      <c r="AA35" s="207">
        <v>23.46</v>
      </c>
      <c r="AB35" s="207">
        <v>0</v>
      </c>
      <c r="AC35" s="207">
        <v>12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50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15.2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8.94</v>
      </c>
      <c r="L36" s="207">
        <v>471.83</v>
      </c>
      <c r="M36" s="207">
        <v>26.56</v>
      </c>
      <c r="N36" s="207">
        <v>34.229999999999997</v>
      </c>
      <c r="O36" s="207">
        <v>0</v>
      </c>
      <c r="P36" s="207">
        <v>36.07</v>
      </c>
      <c r="Q36" s="207">
        <v>6.32</v>
      </c>
      <c r="R36" s="207">
        <v>12.24</v>
      </c>
      <c r="S36" s="207">
        <v>7.64</v>
      </c>
      <c r="T36" s="207">
        <v>0</v>
      </c>
      <c r="U36" s="207">
        <v>20.47</v>
      </c>
      <c r="V36" s="207">
        <v>5.32</v>
      </c>
      <c r="W36" s="207">
        <v>7.94</v>
      </c>
      <c r="X36" s="207">
        <v>42.07</v>
      </c>
      <c r="Y36" s="207">
        <v>0</v>
      </c>
      <c r="Z36" s="207">
        <v>65.87</v>
      </c>
      <c r="AA36" s="207">
        <v>23.46</v>
      </c>
      <c r="AB36" s="207">
        <v>0</v>
      </c>
      <c r="AC36" s="207">
        <v>12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50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15.2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8.94</v>
      </c>
      <c r="L37" s="207">
        <v>475.46</v>
      </c>
      <c r="M37" s="207">
        <v>26.56</v>
      </c>
      <c r="N37" s="207">
        <v>34.229999999999997</v>
      </c>
      <c r="O37" s="207">
        <v>0</v>
      </c>
      <c r="P37" s="207">
        <v>36.07</v>
      </c>
      <c r="Q37" s="207">
        <v>6.32</v>
      </c>
      <c r="R37" s="207">
        <v>12.24</v>
      </c>
      <c r="S37" s="207">
        <v>7.64</v>
      </c>
      <c r="T37" s="207">
        <v>0</v>
      </c>
      <c r="U37" s="207">
        <v>20.47</v>
      </c>
      <c r="V37" s="207">
        <v>5.32</v>
      </c>
      <c r="W37" s="207">
        <v>7.94</v>
      </c>
      <c r="X37" s="207">
        <v>42.07</v>
      </c>
      <c r="Y37" s="207">
        <v>0</v>
      </c>
      <c r="Z37" s="207">
        <v>65.87</v>
      </c>
      <c r="AA37" s="207">
        <v>23.46</v>
      </c>
      <c r="AB37" s="207">
        <v>0</v>
      </c>
      <c r="AC37" s="207">
        <v>12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50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15.2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8.94</v>
      </c>
      <c r="L38" s="207">
        <v>493.59</v>
      </c>
      <c r="M38" s="207">
        <v>26.56</v>
      </c>
      <c r="N38" s="207">
        <v>34.229999999999997</v>
      </c>
      <c r="O38" s="207">
        <v>0</v>
      </c>
      <c r="P38" s="207">
        <v>36.07</v>
      </c>
      <c r="Q38" s="207">
        <v>6.32</v>
      </c>
      <c r="R38" s="207">
        <v>12.24</v>
      </c>
      <c r="S38" s="207">
        <v>7.64</v>
      </c>
      <c r="T38" s="207">
        <v>0</v>
      </c>
      <c r="U38" s="207">
        <v>20.47</v>
      </c>
      <c r="V38" s="207">
        <v>5.32</v>
      </c>
      <c r="W38" s="207">
        <v>7.94</v>
      </c>
      <c r="X38" s="207">
        <v>42.07</v>
      </c>
      <c r="Y38" s="207">
        <v>0</v>
      </c>
      <c r="Z38" s="207">
        <v>65.87</v>
      </c>
      <c r="AA38" s="207">
        <v>23.46</v>
      </c>
      <c r="AB38" s="207">
        <v>0</v>
      </c>
      <c r="AC38" s="207">
        <v>12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50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15.2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8.94</v>
      </c>
      <c r="L39" s="207">
        <v>501.57</v>
      </c>
      <c r="M39" s="207">
        <v>26.56</v>
      </c>
      <c r="N39" s="207">
        <v>34.229999999999997</v>
      </c>
      <c r="O39" s="207">
        <v>0</v>
      </c>
      <c r="P39" s="207">
        <v>36.07</v>
      </c>
      <c r="Q39" s="207">
        <v>6.32</v>
      </c>
      <c r="R39" s="207">
        <v>12.24</v>
      </c>
      <c r="S39" s="207">
        <v>7.64</v>
      </c>
      <c r="T39" s="207">
        <v>0</v>
      </c>
      <c r="U39" s="207">
        <v>20.39</v>
      </c>
      <c r="V39" s="207">
        <v>5.32</v>
      </c>
      <c r="W39" s="207">
        <v>7.94</v>
      </c>
      <c r="X39" s="207">
        <v>42.07</v>
      </c>
      <c r="Y39" s="207">
        <v>0</v>
      </c>
      <c r="Z39" s="207">
        <v>65.87</v>
      </c>
      <c r="AA39" s="207">
        <v>23.46</v>
      </c>
      <c r="AB39" s="207">
        <v>0</v>
      </c>
      <c r="AC39" s="207">
        <v>12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50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15.2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8.94</v>
      </c>
      <c r="L40" s="207">
        <v>501.73</v>
      </c>
      <c r="M40" s="207">
        <v>26.56</v>
      </c>
      <c r="N40" s="207">
        <v>34.229999999999997</v>
      </c>
      <c r="O40" s="207">
        <v>0</v>
      </c>
      <c r="P40" s="207">
        <v>36.07</v>
      </c>
      <c r="Q40" s="207">
        <v>6.32</v>
      </c>
      <c r="R40" s="207">
        <v>12.24</v>
      </c>
      <c r="S40" s="207">
        <v>7.64</v>
      </c>
      <c r="T40" s="207">
        <v>0</v>
      </c>
      <c r="U40" s="207">
        <v>20.39</v>
      </c>
      <c r="V40" s="207">
        <v>5.32</v>
      </c>
      <c r="W40" s="207">
        <v>7.94</v>
      </c>
      <c r="X40" s="207">
        <v>42.07</v>
      </c>
      <c r="Y40" s="207">
        <v>0</v>
      </c>
      <c r="Z40" s="207">
        <v>65.87</v>
      </c>
      <c r="AA40" s="207">
        <v>23.46</v>
      </c>
      <c r="AB40" s="207">
        <v>0</v>
      </c>
      <c r="AC40" s="207">
        <v>12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50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15.2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8.94</v>
      </c>
      <c r="L41" s="207">
        <v>519.87</v>
      </c>
      <c r="M41" s="207">
        <v>26.56</v>
      </c>
      <c r="N41" s="207">
        <v>34.229999999999997</v>
      </c>
      <c r="O41" s="207">
        <v>0</v>
      </c>
      <c r="P41" s="207">
        <v>36.07</v>
      </c>
      <c r="Q41" s="207">
        <v>6.32</v>
      </c>
      <c r="R41" s="207">
        <v>12.24</v>
      </c>
      <c r="S41" s="207">
        <v>7.64</v>
      </c>
      <c r="T41" s="207">
        <v>0</v>
      </c>
      <c r="U41" s="207">
        <v>20.39</v>
      </c>
      <c r="V41" s="207">
        <v>5.32</v>
      </c>
      <c r="W41" s="207">
        <v>7.94</v>
      </c>
      <c r="X41" s="207">
        <v>42.07</v>
      </c>
      <c r="Y41" s="207">
        <v>0</v>
      </c>
      <c r="Z41" s="207">
        <v>65.87</v>
      </c>
      <c r="AA41" s="207">
        <v>23.46</v>
      </c>
      <c r="AB41" s="207">
        <v>0</v>
      </c>
      <c r="AC41" s="207">
        <v>12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50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15.2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8.94</v>
      </c>
      <c r="L42" s="207">
        <v>523.5</v>
      </c>
      <c r="M42" s="207">
        <v>26.56</v>
      </c>
      <c r="N42" s="207">
        <v>34.229999999999997</v>
      </c>
      <c r="O42" s="207">
        <v>0</v>
      </c>
      <c r="P42" s="207">
        <v>36.07</v>
      </c>
      <c r="Q42" s="207">
        <v>6.32</v>
      </c>
      <c r="R42" s="207">
        <v>12.24</v>
      </c>
      <c r="S42" s="207">
        <v>7.64</v>
      </c>
      <c r="T42" s="207">
        <v>0</v>
      </c>
      <c r="U42" s="207">
        <v>20.39</v>
      </c>
      <c r="V42" s="207">
        <v>5.32</v>
      </c>
      <c r="W42" s="207">
        <v>7.94</v>
      </c>
      <c r="X42" s="207">
        <v>42.07</v>
      </c>
      <c r="Y42" s="207">
        <v>0</v>
      </c>
      <c r="Z42" s="207">
        <v>65.87</v>
      </c>
      <c r="AA42" s="207">
        <v>23.46</v>
      </c>
      <c r="AB42" s="207">
        <v>0</v>
      </c>
      <c r="AC42" s="207">
        <v>12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50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15.2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8.94</v>
      </c>
      <c r="L43" s="207">
        <v>523.5</v>
      </c>
      <c r="M43" s="207">
        <v>26.56</v>
      </c>
      <c r="N43" s="207">
        <v>34.229999999999997</v>
      </c>
      <c r="O43" s="207">
        <v>0</v>
      </c>
      <c r="P43" s="207">
        <v>36.07</v>
      </c>
      <c r="Q43" s="207">
        <v>6.32</v>
      </c>
      <c r="R43" s="207">
        <v>12.24</v>
      </c>
      <c r="S43" s="207">
        <v>7.64</v>
      </c>
      <c r="T43" s="207">
        <v>0</v>
      </c>
      <c r="U43" s="207">
        <v>20.39</v>
      </c>
      <c r="V43" s="207">
        <v>5.32</v>
      </c>
      <c r="W43" s="207">
        <v>7.94</v>
      </c>
      <c r="X43" s="207">
        <v>42.07</v>
      </c>
      <c r="Y43" s="207">
        <v>0</v>
      </c>
      <c r="Z43" s="207">
        <v>65.87</v>
      </c>
      <c r="AA43" s="207">
        <v>23.46</v>
      </c>
      <c r="AB43" s="207">
        <v>0</v>
      </c>
      <c r="AC43" s="207">
        <v>12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50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15.2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8.94</v>
      </c>
      <c r="L44" s="207">
        <v>523.5</v>
      </c>
      <c r="M44" s="207">
        <v>26.56</v>
      </c>
      <c r="N44" s="207">
        <v>34.229999999999997</v>
      </c>
      <c r="O44" s="207">
        <v>0</v>
      </c>
      <c r="P44" s="207">
        <v>36.07</v>
      </c>
      <c r="Q44" s="207">
        <v>6.32</v>
      </c>
      <c r="R44" s="207">
        <v>12.24</v>
      </c>
      <c r="S44" s="207">
        <v>7.64</v>
      </c>
      <c r="T44" s="207">
        <v>0</v>
      </c>
      <c r="U44" s="207">
        <v>20.39</v>
      </c>
      <c r="V44" s="207">
        <v>5.32</v>
      </c>
      <c r="W44" s="207">
        <v>7.94</v>
      </c>
      <c r="X44" s="207">
        <v>42.07</v>
      </c>
      <c r="Y44" s="207">
        <v>0</v>
      </c>
      <c r="Z44" s="207">
        <v>65.87</v>
      </c>
      <c r="AA44" s="207">
        <v>23.46</v>
      </c>
      <c r="AB44" s="207">
        <v>0</v>
      </c>
      <c r="AC44" s="207">
        <v>12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50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15.2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8.94</v>
      </c>
      <c r="L45" s="207">
        <v>428.05</v>
      </c>
      <c r="M45" s="207">
        <v>26.56</v>
      </c>
      <c r="N45" s="207">
        <v>34.229999999999997</v>
      </c>
      <c r="O45" s="207">
        <v>0</v>
      </c>
      <c r="P45" s="207">
        <v>36.07</v>
      </c>
      <c r="Q45" s="207">
        <v>6.32</v>
      </c>
      <c r="R45" s="207">
        <v>12.24</v>
      </c>
      <c r="S45" s="207">
        <v>7.64</v>
      </c>
      <c r="T45" s="207">
        <v>0</v>
      </c>
      <c r="U45" s="207">
        <v>20.39</v>
      </c>
      <c r="V45" s="207">
        <v>5.32</v>
      </c>
      <c r="W45" s="207">
        <v>7.94</v>
      </c>
      <c r="X45" s="207">
        <v>42.07</v>
      </c>
      <c r="Y45" s="207">
        <v>0</v>
      </c>
      <c r="Z45" s="207">
        <v>65.87</v>
      </c>
      <c r="AA45" s="207">
        <v>23.46</v>
      </c>
      <c r="AB45" s="207">
        <v>0</v>
      </c>
      <c r="AC45" s="207">
        <v>12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50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15.2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8.94</v>
      </c>
      <c r="L46" s="207">
        <v>369.37</v>
      </c>
      <c r="M46" s="207">
        <v>26.56</v>
      </c>
      <c r="N46" s="207">
        <v>34.229999999999997</v>
      </c>
      <c r="O46" s="207">
        <v>0</v>
      </c>
      <c r="P46" s="207">
        <v>36.07</v>
      </c>
      <c r="Q46" s="207">
        <v>6.32</v>
      </c>
      <c r="R46" s="207">
        <v>12.24</v>
      </c>
      <c r="S46" s="207">
        <v>7.64</v>
      </c>
      <c r="T46" s="207">
        <v>0</v>
      </c>
      <c r="U46" s="207">
        <v>20.39</v>
      </c>
      <c r="V46" s="207">
        <v>5.32</v>
      </c>
      <c r="W46" s="207">
        <v>7.94</v>
      </c>
      <c r="X46" s="207">
        <v>42.07</v>
      </c>
      <c r="Y46" s="207">
        <v>0</v>
      </c>
      <c r="Z46" s="207">
        <v>65.87</v>
      </c>
      <c r="AA46" s="207">
        <v>23.46</v>
      </c>
      <c r="AB46" s="207">
        <v>0</v>
      </c>
      <c r="AC46" s="207">
        <v>12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50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15.2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8.94</v>
      </c>
      <c r="L47" s="207">
        <v>369.37</v>
      </c>
      <c r="M47" s="207">
        <v>26.56</v>
      </c>
      <c r="N47" s="207">
        <v>34.229999999999997</v>
      </c>
      <c r="O47" s="207">
        <v>0</v>
      </c>
      <c r="P47" s="207">
        <v>36.07</v>
      </c>
      <c r="Q47" s="207">
        <v>6.32</v>
      </c>
      <c r="R47" s="207">
        <v>12.24</v>
      </c>
      <c r="S47" s="207">
        <v>7.64</v>
      </c>
      <c r="T47" s="207">
        <v>0</v>
      </c>
      <c r="U47" s="207">
        <v>20.39</v>
      </c>
      <c r="V47" s="207">
        <v>5.32</v>
      </c>
      <c r="W47" s="207">
        <v>7.94</v>
      </c>
      <c r="X47" s="207">
        <v>42.07</v>
      </c>
      <c r="Y47" s="207">
        <v>0</v>
      </c>
      <c r="Z47" s="207">
        <v>65.87</v>
      </c>
      <c r="AA47" s="207">
        <v>23.46</v>
      </c>
      <c r="AB47" s="207">
        <v>0</v>
      </c>
      <c r="AC47" s="207">
        <v>12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52.18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15.2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8.94</v>
      </c>
      <c r="L48" s="207">
        <v>369.37</v>
      </c>
      <c r="M48" s="207">
        <v>26.56</v>
      </c>
      <c r="N48" s="207">
        <v>34.229999999999997</v>
      </c>
      <c r="O48" s="207">
        <v>0</v>
      </c>
      <c r="P48" s="207">
        <v>36.07</v>
      </c>
      <c r="Q48" s="207">
        <v>6.32</v>
      </c>
      <c r="R48" s="207">
        <v>12.24</v>
      </c>
      <c r="S48" s="207">
        <v>7.64</v>
      </c>
      <c r="T48" s="207">
        <v>0</v>
      </c>
      <c r="U48" s="207">
        <v>20.39</v>
      </c>
      <c r="V48" s="207">
        <v>5.32</v>
      </c>
      <c r="W48" s="207">
        <v>7.94</v>
      </c>
      <c r="X48" s="207">
        <v>42.07</v>
      </c>
      <c r="Y48" s="207">
        <v>0</v>
      </c>
      <c r="Z48" s="207">
        <v>65.87</v>
      </c>
      <c r="AA48" s="207">
        <v>23.46</v>
      </c>
      <c r="AB48" s="207">
        <v>0</v>
      </c>
      <c r="AC48" s="207">
        <v>12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52.18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15.2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8.94</v>
      </c>
      <c r="L49" s="207">
        <v>484.08</v>
      </c>
      <c r="M49" s="207">
        <v>26.56</v>
      </c>
      <c r="N49" s="207">
        <v>34.229999999999997</v>
      </c>
      <c r="O49" s="207">
        <v>0</v>
      </c>
      <c r="P49" s="207">
        <v>36.07</v>
      </c>
      <c r="Q49" s="207">
        <v>6.32</v>
      </c>
      <c r="R49" s="207">
        <v>12.24</v>
      </c>
      <c r="S49" s="207">
        <v>7.64</v>
      </c>
      <c r="T49" s="207">
        <v>0</v>
      </c>
      <c r="U49" s="207">
        <v>20.39</v>
      </c>
      <c r="V49" s="207">
        <v>5.32</v>
      </c>
      <c r="W49" s="207">
        <v>7.94</v>
      </c>
      <c r="X49" s="207">
        <v>42.07</v>
      </c>
      <c r="Y49" s="207">
        <v>0</v>
      </c>
      <c r="Z49" s="207">
        <v>65.87</v>
      </c>
      <c r="AA49" s="207">
        <v>23.46</v>
      </c>
      <c r="AB49" s="207">
        <v>0</v>
      </c>
      <c r="AC49" s="207">
        <v>11.14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54.91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15.2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8.94</v>
      </c>
      <c r="L50" s="207">
        <v>485</v>
      </c>
      <c r="M50" s="207">
        <v>26.56</v>
      </c>
      <c r="N50" s="207">
        <v>34.229999999999997</v>
      </c>
      <c r="O50" s="207">
        <v>0</v>
      </c>
      <c r="P50" s="207">
        <v>36.07</v>
      </c>
      <c r="Q50" s="207">
        <v>6.32</v>
      </c>
      <c r="R50" s="207">
        <v>12.24</v>
      </c>
      <c r="S50" s="207">
        <v>7.64</v>
      </c>
      <c r="T50" s="207">
        <v>0</v>
      </c>
      <c r="U50" s="207">
        <v>20.39</v>
      </c>
      <c r="V50" s="207">
        <v>5.32</v>
      </c>
      <c r="W50" s="207">
        <v>7.94</v>
      </c>
      <c r="X50" s="207">
        <v>42.07</v>
      </c>
      <c r="Y50" s="207">
        <v>0</v>
      </c>
      <c r="Z50" s="207">
        <v>65.87</v>
      </c>
      <c r="AA50" s="207">
        <v>23.46</v>
      </c>
      <c r="AB50" s="207">
        <v>0</v>
      </c>
      <c r="AC50" s="207">
        <v>11.14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54.91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15.2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8.94</v>
      </c>
      <c r="L51" s="207">
        <v>463.7</v>
      </c>
      <c r="M51" s="207">
        <v>26.56</v>
      </c>
      <c r="N51" s="207">
        <v>34.229999999999997</v>
      </c>
      <c r="O51" s="207">
        <v>0</v>
      </c>
      <c r="P51" s="207">
        <v>36.07</v>
      </c>
      <c r="Q51" s="207">
        <v>6.32</v>
      </c>
      <c r="R51" s="207">
        <v>12.24</v>
      </c>
      <c r="S51" s="207">
        <v>7.64</v>
      </c>
      <c r="T51" s="207">
        <v>0</v>
      </c>
      <c r="U51" s="207">
        <v>20.39</v>
      </c>
      <c r="V51" s="207">
        <v>5.32</v>
      </c>
      <c r="W51" s="207">
        <v>9.56</v>
      </c>
      <c r="X51" s="207">
        <v>42.07</v>
      </c>
      <c r="Y51" s="207">
        <v>0</v>
      </c>
      <c r="Z51" s="207">
        <v>65.87</v>
      </c>
      <c r="AA51" s="207">
        <v>23.46</v>
      </c>
      <c r="AB51" s="207">
        <v>0</v>
      </c>
      <c r="AC51" s="207">
        <v>11.4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54.91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15.2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8.94</v>
      </c>
      <c r="L52" s="207">
        <v>463.7</v>
      </c>
      <c r="M52" s="207">
        <v>26.56</v>
      </c>
      <c r="N52" s="207">
        <v>34.229999999999997</v>
      </c>
      <c r="O52" s="207">
        <v>0</v>
      </c>
      <c r="P52" s="207">
        <v>36.07</v>
      </c>
      <c r="Q52" s="207">
        <v>6.32</v>
      </c>
      <c r="R52" s="207">
        <v>12.24</v>
      </c>
      <c r="S52" s="207">
        <v>7.64</v>
      </c>
      <c r="T52" s="207">
        <v>0</v>
      </c>
      <c r="U52" s="207">
        <v>20.39</v>
      </c>
      <c r="V52" s="207">
        <v>5.32</v>
      </c>
      <c r="W52" s="207">
        <v>9.56</v>
      </c>
      <c r="X52" s="207">
        <v>42.07</v>
      </c>
      <c r="Y52" s="207">
        <v>0</v>
      </c>
      <c r="Z52" s="207">
        <v>65.87</v>
      </c>
      <c r="AA52" s="207">
        <v>23.46</v>
      </c>
      <c r="AB52" s="207">
        <v>0</v>
      </c>
      <c r="AC52" s="207">
        <v>11.4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54.91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15.2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8.94</v>
      </c>
      <c r="L53" s="207">
        <v>463.7</v>
      </c>
      <c r="M53" s="207">
        <v>26.56</v>
      </c>
      <c r="N53" s="207">
        <v>34.229999999999997</v>
      </c>
      <c r="O53" s="207">
        <v>0</v>
      </c>
      <c r="P53" s="207">
        <v>36.07</v>
      </c>
      <c r="Q53" s="207">
        <v>6.32</v>
      </c>
      <c r="R53" s="207">
        <v>12.24</v>
      </c>
      <c r="S53" s="207">
        <v>7.64</v>
      </c>
      <c r="T53" s="207">
        <v>0</v>
      </c>
      <c r="U53" s="207">
        <v>20.39</v>
      </c>
      <c r="V53" s="207">
        <v>5.32</v>
      </c>
      <c r="W53" s="207">
        <v>9.56</v>
      </c>
      <c r="X53" s="207">
        <v>42.07</v>
      </c>
      <c r="Y53" s="207">
        <v>0</v>
      </c>
      <c r="Z53" s="207">
        <v>65.87</v>
      </c>
      <c r="AA53" s="207">
        <v>23.46</v>
      </c>
      <c r="AB53" s="207">
        <v>0</v>
      </c>
      <c r="AC53" s="207">
        <v>11.4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56.95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15.2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8.94</v>
      </c>
      <c r="L54" s="207">
        <v>401.56</v>
      </c>
      <c r="M54" s="207">
        <v>26.56</v>
      </c>
      <c r="N54" s="207">
        <v>34.229999999999997</v>
      </c>
      <c r="O54" s="207">
        <v>0</v>
      </c>
      <c r="P54" s="207">
        <v>36.07</v>
      </c>
      <c r="Q54" s="207">
        <v>6.32</v>
      </c>
      <c r="R54" s="207">
        <v>12.24</v>
      </c>
      <c r="S54" s="207">
        <v>7.64</v>
      </c>
      <c r="T54" s="207">
        <v>0</v>
      </c>
      <c r="U54" s="207">
        <v>20.39</v>
      </c>
      <c r="V54" s="207">
        <v>5.32</v>
      </c>
      <c r="W54" s="207">
        <v>9.56</v>
      </c>
      <c r="X54" s="207">
        <v>42.07</v>
      </c>
      <c r="Y54" s="207">
        <v>0</v>
      </c>
      <c r="Z54" s="207">
        <v>65.87</v>
      </c>
      <c r="AA54" s="207">
        <v>23.46</v>
      </c>
      <c r="AB54" s="207">
        <v>0</v>
      </c>
      <c r="AC54" s="207">
        <v>11.4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56.95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15.2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8.94</v>
      </c>
      <c r="L55" s="207">
        <v>286.83</v>
      </c>
      <c r="M55" s="207">
        <v>26.56</v>
      </c>
      <c r="N55" s="207">
        <v>34.229999999999997</v>
      </c>
      <c r="O55" s="207">
        <v>0</v>
      </c>
      <c r="P55" s="207">
        <v>35.659999999999997</v>
      </c>
      <c r="Q55" s="207">
        <v>6.32</v>
      </c>
      <c r="R55" s="207">
        <v>12.24</v>
      </c>
      <c r="S55" s="207">
        <v>7.64</v>
      </c>
      <c r="T55" s="207">
        <v>0</v>
      </c>
      <c r="U55" s="207">
        <v>20.39</v>
      </c>
      <c r="V55" s="207">
        <v>5.32</v>
      </c>
      <c r="W55" s="207">
        <v>9.56</v>
      </c>
      <c r="X55" s="207">
        <v>42.07</v>
      </c>
      <c r="Y55" s="207">
        <v>0</v>
      </c>
      <c r="Z55" s="207">
        <v>65.87</v>
      </c>
      <c r="AA55" s="207">
        <v>23.46</v>
      </c>
      <c r="AB55" s="207">
        <v>0</v>
      </c>
      <c r="AC55" s="207">
        <v>11.4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58.52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15.2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8.98</v>
      </c>
      <c r="L56" s="207">
        <v>286.83</v>
      </c>
      <c r="M56" s="207">
        <v>26.56</v>
      </c>
      <c r="N56" s="207">
        <v>34.229999999999997</v>
      </c>
      <c r="O56" s="207">
        <v>0</v>
      </c>
      <c r="P56" s="207">
        <v>35.659999999999997</v>
      </c>
      <c r="Q56" s="207">
        <v>6.32</v>
      </c>
      <c r="R56" s="207">
        <v>12.24</v>
      </c>
      <c r="S56" s="207">
        <v>7.64</v>
      </c>
      <c r="T56" s="207">
        <v>0</v>
      </c>
      <c r="U56" s="207">
        <v>20.39</v>
      </c>
      <c r="V56" s="207">
        <v>5.32</v>
      </c>
      <c r="W56" s="207">
        <v>9.56</v>
      </c>
      <c r="X56" s="207">
        <v>42.07</v>
      </c>
      <c r="Y56" s="207">
        <v>0</v>
      </c>
      <c r="Z56" s="207">
        <v>65.87</v>
      </c>
      <c r="AA56" s="207">
        <v>23.46</v>
      </c>
      <c r="AB56" s="207">
        <v>0</v>
      </c>
      <c r="AC56" s="207">
        <v>11.4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58.52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15.2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8.94</v>
      </c>
      <c r="L57" s="207">
        <v>304.19</v>
      </c>
      <c r="M57" s="207">
        <v>26.56</v>
      </c>
      <c r="N57" s="207">
        <v>34.229999999999997</v>
      </c>
      <c r="O57" s="207">
        <v>0</v>
      </c>
      <c r="P57" s="207">
        <v>35.659999999999997</v>
      </c>
      <c r="Q57" s="207">
        <v>6.32</v>
      </c>
      <c r="R57" s="207">
        <v>12.24</v>
      </c>
      <c r="S57" s="207">
        <v>7.64</v>
      </c>
      <c r="T57" s="207">
        <v>0</v>
      </c>
      <c r="U57" s="207">
        <v>20.39</v>
      </c>
      <c r="V57" s="207">
        <v>5.32</v>
      </c>
      <c r="W57" s="207">
        <v>9.56</v>
      </c>
      <c r="X57" s="207">
        <v>42.07</v>
      </c>
      <c r="Y57" s="207">
        <v>0</v>
      </c>
      <c r="Z57" s="207">
        <v>65.87</v>
      </c>
      <c r="AA57" s="207">
        <v>23.46</v>
      </c>
      <c r="AB57" s="207">
        <v>0</v>
      </c>
      <c r="AC57" s="207">
        <v>11.4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58.52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15.2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8.94</v>
      </c>
      <c r="L58" s="207">
        <v>304.19</v>
      </c>
      <c r="M58" s="207">
        <v>26.56</v>
      </c>
      <c r="N58" s="207">
        <v>34.229999999999997</v>
      </c>
      <c r="O58" s="207">
        <v>0</v>
      </c>
      <c r="P58" s="207">
        <v>35.659999999999997</v>
      </c>
      <c r="Q58" s="207">
        <v>6.32</v>
      </c>
      <c r="R58" s="207">
        <v>12.24</v>
      </c>
      <c r="S58" s="207">
        <v>7.64</v>
      </c>
      <c r="T58" s="207">
        <v>0</v>
      </c>
      <c r="U58" s="207">
        <v>20.39</v>
      </c>
      <c r="V58" s="207">
        <v>5.32</v>
      </c>
      <c r="W58" s="207">
        <v>9.56</v>
      </c>
      <c r="X58" s="207">
        <v>42.07</v>
      </c>
      <c r="Y58" s="207">
        <v>0</v>
      </c>
      <c r="Z58" s="207">
        <v>65.87</v>
      </c>
      <c r="AA58" s="207">
        <v>23.46</v>
      </c>
      <c r="AB58" s="207">
        <v>0</v>
      </c>
      <c r="AC58" s="207">
        <v>11.4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58.52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15.2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8.94</v>
      </c>
      <c r="L59" s="207">
        <v>305.95</v>
      </c>
      <c r="M59" s="207">
        <v>26.56</v>
      </c>
      <c r="N59" s="207">
        <v>34.229999999999997</v>
      </c>
      <c r="O59" s="207">
        <v>0</v>
      </c>
      <c r="P59" s="207">
        <v>34.47</v>
      </c>
      <c r="Q59" s="207">
        <v>6.32</v>
      </c>
      <c r="R59" s="207">
        <v>12.24</v>
      </c>
      <c r="S59" s="207">
        <v>7.64</v>
      </c>
      <c r="T59" s="207">
        <v>0</v>
      </c>
      <c r="U59" s="207">
        <v>20.39</v>
      </c>
      <c r="V59" s="207">
        <v>5.32</v>
      </c>
      <c r="W59" s="207">
        <v>9.56</v>
      </c>
      <c r="X59" s="207">
        <v>42.07</v>
      </c>
      <c r="Y59" s="207">
        <v>0</v>
      </c>
      <c r="Z59" s="207">
        <v>65.87</v>
      </c>
      <c r="AA59" s="207">
        <v>23.46</v>
      </c>
      <c r="AB59" s="207">
        <v>0</v>
      </c>
      <c r="AC59" s="207">
        <v>11.4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58.52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15.2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8.94</v>
      </c>
      <c r="L60" s="207">
        <v>305.95</v>
      </c>
      <c r="M60" s="207">
        <v>26.56</v>
      </c>
      <c r="N60" s="207">
        <v>34.229999999999997</v>
      </c>
      <c r="O60" s="207">
        <v>0</v>
      </c>
      <c r="P60" s="207">
        <v>34.47</v>
      </c>
      <c r="Q60" s="207">
        <v>6.32</v>
      </c>
      <c r="R60" s="207">
        <v>12.24</v>
      </c>
      <c r="S60" s="207">
        <v>7.64</v>
      </c>
      <c r="T60" s="207">
        <v>0</v>
      </c>
      <c r="U60" s="207">
        <v>20.39</v>
      </c>
      <c r="V60" s="207">
        <v>5.32</v>
      </c>
      <c r="W60" s="207">
        <v>9.56</v>
      </c>
      <c r="X60" s="207">
        <v>42.07</v>
      </c>
      <c r="Y60" s="207">
        <v>0</v>
      </c>
      <c r="Z60" s="207">
        <v>65.87</v>
      </c>
      <c r="AA60" s="207">
        <v>23.46</v>
      </c>
      <c r="AB60" s="207">
        <v>0</v>
      </c>
      <c r="AC60" s="207">
        <v>11.4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58.52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15.2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8.94</v>
      </c>
      <c r="L61" s="207">
        <v>305.95</v>
      </c>
      <c r="M61" s="207">
        <v>26.56</v>
      </c>
      <c r="N61" s="207">
        <v>34.229999999999997</v>
      </c>
      <c r="O61" s="207">
        <v>0</v>
      </c>
      <c r="P61" s="207">
        <v>34.47</v>
      </c>
      <c r="Q61" s="207">
        <v>6.32</v>
      </c>
      <c r="R61" s="207">
        <v>12.24</v>
      </c>
      <c r="S61" s="207">
        <v>7.64</v>
      </c>
      <c r="T61" s="207">
        <v>0</v>
      </c>
      <c r="U61" s="207">
        <v>20.39</v>
      </c>
      <c r="V61" s="207">
        <v>5.32</v>
      </c>
      <c r="W61" s="207">
        <v>9.56</v>
      </c>
      <c r="X61" s="207">
        <v>42.07</v>
      </c>
      <c r="Y61" s="207">
        <v>0</v>
      </c>
      <c r="Z61" s="207">
        <v>65.87</v>
      </c>
      <c r="AA61" s="207">
        <v>23.46</v>
      </c>
      <c r="AB61" s="207">
        <v>0</v>
      </c>
      <c r="AC61" s="207">
        <v>11.4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58.52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15.2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8.94</v>
      </c>
      <c r="L62" s="207">
        <v>305.95</v>
      </c>
      <c r="M62" s="207">
        <v>26.56</v>
      </c>
      <c r="N62" s="207">
        <v>34.229999999999997</v>
      </c>
      <c r="O62" s="207">
        <v>0</v>
      </c>
      <c r="P62" s="207">
        <v>34.47</v>
      </c>
      <c r="Q62" s="207">
        <v>6.32</v>
      </c>
      <c r="R62" s="207">
        <v>12.24</v>
      </c>
      <c r="S62" s="207">
        <v>7.64</v>
      </c>
      <c r="T62" s="207">
        <v>0</v>
      </c>
      <c r="U62" s="207">
        <v>20.39</v>
      </c>
      <c r="V62" s="207">
        <v>5.32</v>
      </c>
      <c r="W62" s="207">
        <v>9.56</v>
      </c>
      <c r="X62" s="207">
        <v>42.07</v>
      </c>
      <c r="Y62" s="207">
        <v>0</v>
      </c>
      <c r="Z62" s="207">
        <v>65.87</v>
      </c>
      <c r="AA62" s="207">
        <v>23.46</v>
      </c>
      <c r="AB62" s="207">
        <v>0</v>
      </c>
      <c r="AC62" s="207">
        <v>11.08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58.52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15.2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8.94</v>
      </c>
      <c r="L63" s="207">
        <v>305.95</v>
      </c>
      <c r="M63" s="207">
        <v>26.56</v>
      </c>
      <c r="N63" s="207">
        <v>34.229999999999997</v>
      </c>
      <c r="O63" s="207">
        <v>0</v>
      </c>
      <c r="P63" s="207">
        <v>34.47</v>
      </c>
      <c r="Q63" s="207">
        <v>6.32</v>
      </c>
      <c r="R63" s="207">
        <v>12.24</v>
      </c>
      <c r="S63" s="207">
        <v>7.64</v>
      </c>
      <c r="T63" s="207">
        <v>0</v>
      </c>
      <c r="U63" s="207">
        <v>20.47</v>
      </c>
      <c r="V63" s="207">
        <v>5.32</v>
      </c>
      <c r="W63" s="207">
        <v>9.56</v>
      </c>
      <c r="X63" s="207">
        <v>42.07</v>
      </c>
      <c r="Y63" s="207">
        <v>0</v>
      </c>
      <c r="Z63" s="207">
        <v>65.87</v>
      </c>
      <c r="AA63" s="207">
        <v>23.46</v>
      </c>
      <c r="AB63" s="207">
        <v>0</v>
      </c>
      <c r="AC63" s="207">
        <v>11.08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58.52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15.2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8.94</v>
      </c>
      <c r="L64" s="207">
        <v>305.95</v>
      </c>
      <c r="M64" s="207">
        <v>26.56</v>
      </c>
      <c r="N64" s="207">
        <v>34.229999999999997</v>
      </c>
      <c r="O64" s="207">
        <v>0</v>
      </c>
      <c r="P64" s="207">
        <v>34.47</v>
      </c>
      <c r="Q64" s="207">
        <v>6.32</v>
      </c>
      <c r="R64" s="207">
        <v>12.24</v>
      </c>
      <c r="S64" s="207">
        <v>7.64</v>
      </c>
      <c r="T64" s="207">
        <v>0</v>
      </c>
      <c r="U64" s="207">
        <v>20.47</v>
      </c>
      <c r="V64" s="207">
        <v>5.32</v>
      </c>
      <c r="W64" s="207">
        <v>9.56</v>
      </c>
      <c r="X64" s="207">
        <v>42.07</v>
      </c>
      <c r="Y64" s="207">
        <v>0</v>
      </c>
      <c r="Z64" s="207">
        <v>65.87</v>
      </c>
      <c r="AA64" s="207">
        <v>23.46</v>
      </c>
      <c r="AB64" s="207">
        <v>0</v>
      </c>
      <c r="AC64" s="207">
        <v>11.08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58.52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15.2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8.94</v>
      </c>
      <c r="L65" s="207">
        <v>305.95</v>
      </c>
      <c r="M65" s="207">
        <v>26.56</v>
      </c>
      <c r="N65" s="207">
        <v>34.229999999999997</v>
      </c>
      <c r="O65" s="207">
        <v>0</v>
      </c>
      <c r="P65" s="207">
        <v>34.47</v>
      </c>
      <c r="Q65" s="207">
        <v>6.32</v>
      </c>
      <c r="R65" s="207">
        <v>12.24</v>
      </c>
      <c r="S65" s="207">
        <v>7.64</v>
      </c>
      <c r="T65" s="207">
        <v>0</v>
      </c>
      <c r="U65" s="207">
        <v>20.47</v>
      </c>
      <c r="V65" s="207">
        <v>5.32</v>
      </c>
      <c r="W65" s="207">
        <v>9.56</v>
      </c>
      <c r="X65" s="207">
        <v>42.07</v>
      </c>
      <c r="Y65" s="207">
        <v>0</v>
      </c>
      <c r="Z65" s="207">
        <v>65.87</v>
      </c>
      <c r="AA65" s="207">
        <v>23.46</v>
      </c>
      <c r="AB65" s="207">
        <v>0</v>
      </c>
      <c r="AC65" s="207">
        <v>11.08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58.52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15.2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8.94</v>
      </c>
      <c r="L66" s="207">
        <v>305.95</v>
      </c>
      <c r="M66" s="207">
        <v>26.56</v>
      </c>
      <c r="N66" s="207">
        <v>34.229999999999997</v>
      </c>
      <c r="O66" s="207">
        <v>0</v>
      </c>
      <c r="P66" s="207">
        <v>34.47</v>
      </c>
      <c r="Q66" s="207">
        <v>6.32</v>
      </c>
      <c r="R66" s="207">
        <v>12.24</v>
      </c>
      <c r="S66" s="207">
        <v>7.64</v>
      </c>
      <c r="T66" s="207">
        <v>0</v>
      </c>
      <c r="U66" s="207">
        <v>20.47</v>
      </c>
      <c r="V66" s="207">
        <v>5.32</v>
      </c>
      <c r="W66" s="207">
        <v>9.56</v>
      </c>
      <c r="X66" s="207">
        <v>42.07</v>
      </c>
      <c r="Y66" s="207">
        <v>0</v>
      </c>
      <c r="Z66" s="207">
        <v>65.87</v>
      </c>
      <c r="AA66" s="207">
        <v>23.46</v>
      </c>
      <c r="AB66" s="207">
        <v>0</v>
      </c>
      <c r="AC66" s="207">
        <v>11.08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58.52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15.2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7.48</v>
      </c>
      <c r="L67" s="207">
        <v>387.39</v>
      </c>
      <c r="M67" s="207">
        <v>26.56</v>
      </c>
      <c r="N67" s="207">
        <v>34.229999999999997</v>
      </c>
      <c r="O67" s="207">
        <v>0</v>
      </c>
      <c r="P67" s="207">
        <v>34.47</v>
      </c>
      <c r="Q67" s="207">
        <v>6.32</v>
      </c>
      <c r="R67" s="207">
        <v>12.24</v>
      </c>
      <c r="S67" s="207">
        <v>7.64</v>
      </c>
      <c r="T67" s="207">
        <v>0</v>
      </c>
      <c r="U67" s="207">
        <v>20.47</v>
      </c>
      <c r="V67" s="207">
        <v>5.32</v>
      </c>
      <c r="W67" s="207">
        <v>9.56</v>
      </c>
      <c r="X67" s="207">
        <v>42.07</v>
      </c>
      <c r="Y67" s="207">
        <v>0</v>
      </c>
      <c r="Z67" s="207">
        <v>65.87</v>
      </c>
      <c r="AA67" s="207">
        <v>23.46</v>
      </c>
      <c r="AB67" s="207">
        <v>0</v>
      </c>
      <c r="AC67" s="207">
        <v>11.4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56.95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15.2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8.74</v>
      </c>
      <c r="L68" s="207">
        <v>389.18</v>
      </c>
      <c r="M68" s="207">
        <v>26.56</v>
      </c>
      <c r="N68" s="207">
        <v>34.229999999999997</v>
      </c>
      <c r="O68" s="207">
        <v>0</v>
      </c>
      <c r="P68" s="207">
        <v>34.47</v>
      </c>
      <c r="Q68" s="207">
        <v>6.32</v>
      </c>
      <c r="R68" s="207">
        <v>12.24</v>
      </c>
      <c r="S68" s="207">
        <v>7.64</v>
      </c>
      <c r="T68" s="207">
        <v>0</v>
      </c>
      <c r="U68" s="207">
        <v>20.47</v>
      </c>
      <c r="V68" s="207">
        <v>5.32</v>
      </c>
      <c r="W68" s="207">
        <v>9.56</v>
      </c>
      <c r="X68" s="207">
        <v>42.07</v>
      </c>
      <c r="Y68" s="207">
        <v>0</v>
      </c>
      <c r="Z68" s="207">
        <v>65.87</v>
      </c>
      <c r="AA68" s="207">
        <v>23.46</v>
      </c>
      <c r="AB68" s="207">
        <v>0</v>
      </c>
      <c r="AC68" s="207">
        <v>11.4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56.95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15.2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4.9400000000000004</v>
      </c>
      <c r="L69" s="207">
        <v>434.87</v>
      </c>
      <c r="M69" s="207">
        <v>26.56</v>
      </c>
      <c r="N69" s="207">
        <v>34.229999999999997</v>
      </c>
      <c r="O69" s="207">
        <v>0</v>
      </c>
      <c r="P69" s="207">
        <v>34.47</v>
      </c>
      <c r="Q69" s="207">
        <v>6.32</v>
      </c>
      <c r="R69" s="207">
        <v>12.24</v>
      </c>
      <c r="S69" s="207">
        <v>7.64</v>
      </c>
      <c r="T69" s="207">
        <v>0</v>
      </c>
      <c r="U69" s="207">
        <v>20.47</v>
      </c>
      <c r="V69" s="207">
        <v>5.32</v>
      </c>
      <c r="W69" s="207">
        <v>9.56</v>
      </c>
      <c r="X69" s="207">
        <v>42.07</v>
      </c>
      <c r="Y69" s="207">
        <v>0</v>
      </c>
      <c r="Z69" s="207">
        <v>65.87</v>
      </c>
      <c r="AA69" s="207">
        <v>23.46</v>
      </c>
      <c r="AB69" s="207">
        <v>0</v>
      </c>
      <c r="AC69" s="207">
        <v>11.4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56.95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11.64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4.9400000000000004</v>
      </c>
      <c r="L70" s="207">
        <v>443.74</v>
      </c>
      <c r="M70" s="207">
        <v>26.56</v>
      </c>
      <c r="N70" s="207">
        <v>34.229999999999997</v>
      </c>
      <c r="O70" s="207">
        <v>0</v>
      </c>
      <c r="P70" s="207">
        <v>34.47</v>
      </c>
      <c r="Q70" s="207">
        <v>6.32</v>
      </c>
      <c r="R70" s="207">
        <v>12.24</v>
      </c>
      <c r="S70" s="207">
        <v>7.64</v>
      </c>
      <c r="T70" s="207">
        <v>0</v>
      </c>
      <c r="U70" s="207">
        <v>20.47</v>
      </c>
      <c r="V70" s="207">
        <v>5.32</v>
      </c>
      <c r="W70" s="207">
        <v>9.56</v>
      </c>
      <c r="X70" s="207">
        <v>42.07</v>
      </c>
      <c r="Y70" s="207">
        <v>0</v>
      </c>
      <c r="Z70" s="207">
        <v>65.87</v>
      </c>
      <c r="AA70" s="207">
        <v>23.46</v>
      </c>
      <c r="AB70" s="207">
        <v>0</v>
      </c>
      <c r="AC70" s="207">
        <v>10.29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56.95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9.48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4.9400000000000004</v>
      </c>
      <c r="L71" s="207">
        <v>455.25</v>
      </c>
      <c r="M71" s="207">
        <v>26.56</v>
      </c>
      <c r="N71" s="207">
        <v>34.229999999999997</v>
      </c>
      <c r="O71" s="207">
        <v>0</v>
      </c>
      <c r="P71" s="207">
        <v>34.47</v>
      </c>
      <c r="Q71" s="207">
        <v>6.32</v>
      </c>
      <c r="R71" s="207">
        <v>12.24</v>
      </c>
      <c r="S71" s="207">
        <v>7.64</v>
      </c>
      <c r="T71" s="207">
        <v>0</v>
      </c>
      <c r="U71" s="207">
        <v>20.47</v>
      </c>
      <c r="V71" s="207">
        <v>5.32</v>
      </c>
      <c r="W71" s="207">
        <v>9.56</v>
      </c>
      <c r="X71" s="207">
        <v>42.07</v>
      </c>
      <c r="Y71" s="207">
        <v>0</v>
      </c>
      <c r="Z71" s="207">
        <v>65.87</v>
      </c>
      <c r="AA71" s="207">
        <v>23.46</v>
      </c>
      <c r="AB71" s="207">
        <v>0</v>
      </c>
      <c r="AC71" s="207">
        <v>11.4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56.95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5.48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4.9400000000000004</v>
      </c>
      <c r="L72" s="207">
        <v>470.28</v>
      </c>
      <c r="M72" s="207">
        <v>26.56</v>
      </c>
      <c r="N72" s="207">
        <v>34.229999999999997</v>
      </c>
      <c r="O72" s="207">
        <v>0</v>
      </c>
      <c r="P72" s="207">
        <v>34.47</v>
      </c>
      <c r="Q72" s="207">
        <v>6.32</v>
      </c>
      <c r="R72" s="207">
        <v>12.24</v>
      </c>
      <c r="S72" s="207">
        <v>7.64</v>
      </c>
      <c r="T72" s="207">
        <v>0</v>
      </c>
      <c r="U72" s="207">
        <v>20.47</v>
      </c>
      <c r="V72" s="207">
        <v>5.32</v>
      </c>
      <c r="W72" s="207">
        <v>7.94</v>
      </c>
      <c r="X72" s="207">
        <v>42.07</v>
      </c>
      <c r="Y72" s="207">
        <v>0</v>
      </c>
      <c r="Z72" s="207">
        <v>65.87</v>
      </c>
      <c r="AA72" s="207">
        <v>23.46</v>
      </c>
      <c r="AB72" s="207">
        <v>0</v>
      </c>
      <c r="AC72" s="207">
        <v>11.4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55.84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2.21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4.93</v>
      </c>
      <c r="L73" s="207">
        <v>462.63</v>
      </c>
      <c r="M73" s="207">
        <v>26.56</v>
      </c>
      <c r="N73" s="207">
        <v>34.229999999999997</v>
      </c>
      <c r="O73" s="207">
        <v>0</v>
      </c>
      <c r="P73" s="207">
        <v>34.47</v>
      </c>
      <c r="Q73" s="207">
        <v>6.32</v>
      </c>
      <c r="R73" s="207">
        <v>12.24</v>
      </c>
      <c r="S73" s="207">
        <v>7.64</v>
      </c>
      <c r="T73" s="207">
        <v>0</v>
      </c>
      <c r="U73" s="207">
        <v>20.47</v>
      </c>
      <c r="V73" s="207">
        <v>5.32</v>
      </c>
      <c r="W73" s="207">
        <v>7.94</v>
      </c>
      <c r="X73" s="207">
        <v>42.07</v>
      </c>
      <c r="Y73" s="207">
        <v>0</v>
      </c>
      <c r="Z73" s="207">
        <v>65.87</v>
      </c>
      <c r="AA73" s="207">
        <v>23.46</v>
      </c>
      <c r="AB73" s="207">
        <v>0</v>
      </c>
      <c r="AC73" s="207">
        <v>11.4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55.84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0.3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4.9400000000000004</v>
      </c>
      <c r="L74" s="207">
        <v>483.41</v>
      </c>
      <c r="M74" s="207">
        <v>26.56</v>
      </c>
      <c r="N74" s="207">
        <v>34.229999999999997</v>
      </c>
      <c r="O74" s="207">
        <v>0</v>
      </c>
      <c r="P74" s="207">
        <v>34.47</v>
      </c>
      <c r="Q74" s="207">
        <v>6.32</v>
      </c>
      <c r="R74" s="207">
        <v>12.24</v>
      </c>
      <c r="S74" s="207">
        <v>7.64</v>
      </c>
      <c r="T74" s="207">
        <v>0</v>
      </c>
      <c r="U74" s="207">
        <v>20.47</v>
      </c>
      <c r="V74" s="207">
        <v>5.32</v>
      </c>
      <c r="W74" s="207">
        <v>7.94</v>
      </c>
      <c r="X74" s="207">
        <v>42.07</v>
      </c>
      <c r="Y74" s="207">
        <v>0</v>
      </c>
      <c r="Z74" s="207">
        <v>65.87</v>
      </c>
      <c r="AA74" s="207">
        <v>23.46</v>
      </c>
      <c r="AB74" s="207">
        <v>0</v>
      </c>
      <c r="AC74" s="207">
        <v>11.4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55.84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5.78</v>
      </c>
      <c r="L75" s="207">
        <v>484.98</v>
      </c>
      <c r="M75" s="207">
        <v>26.56</v>
      </c>
      <c r="N75" s="207">
        <v>34.229999999999997</v>
      </c>
      <c r="O75" s="207">
        <v>0</v>
      </c>
      <c r="P75" s="207">
        <v>34.47</v>
      </c>
      <c r="Q75" s="207">
        <v>6.32</v>
      </c>
      <c r="R75" s="207">
        <v>12.24</v>
      </c>
      <c r="S75" s="207">
        <v>7.64</v>
      </c>
      <c r="T75" s="207">
        <v>0</v>
      </c>
      <c r="U75" s="207">
        <v>20.47</v>
      </c>
      <c r="V75" s="207">
        <v>5.32</v>
      </c>
      <c r="W75" s="207">
        <v>7.94</v>
      </c>
      <c r="X75" s="207">
        <v>42.07</v>
      </c>
      <c r="Y75" s="207">
        <v>0</v>
      </c>
      <c r="Z75" s="207">
        <v>65.87</v>
      </c>
      <c r="AA75" s="207">
        <v>23.46</v>
      </c>
      <c r="AB75" s="207">
        <v>0</v>
      </c>
      <c r="AC75" s="207">
        <v>11.4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53.54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7.5</v>
      </c>
      <c r="L76" s="207">
        <v>493.71</v>
      </c>
      <c r="M76" s="207">
        <v>26.56</v>
      </c>
      <c r="N76" s="207">
        <v>34.229999999999997</v>
      </c>
      <c r="O76" s="207">
        <v>0</v>
      </c>
      <c r="P76" s="207">
        <v>34.47</v>
      </c>
      <c r="Q76" s="207">
        <v>6.32</v>
      </c>
      <c r="R76" s="207">
        <v>12.24</v>
      </c>
      <c r="S76" s="207">
        <v>7.64</v>
      </c>
      <c r="T76" s="207">
        <v>0</v>
      </c>
      <c r="U76" s="207">
        <v>20.47</v>
      </c>
      <c r="V76" s="207">
        <v>5.32</v>
      </c>
      <c r="W76" s="207">
        <v>7.94</v>
      </c>
      <c r="X76" s="207">
        <v>42.07</v>
      </c>
      <c r="Y76" s="207">
        <v>0</v>
      </c>
      <c r="Z76" s="207">
        <v>65.87</v>
      </c>
      <c r="AA76" s="207">
        <v>23.46</v>
      </c>
      <c r="AB76" s="207">
        <v>0</v>
      </c>
      <c r="AC76" s="207">
        <v>11.4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53.54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8.91</v>
      </c>
      <c r="L77" s="207">
        <v>487.02</v>
      </c>
      <c r="M77" s="207">
        <v>26.56</v>
      </c>
      <c r="N77" s="207">
        <v>34.229999999999997</v>
      </c>
      <c r="O77" s="207">
        <v>0</v>
      </c>
      <c r="P77" s="207">
        <v>34.47</v>
      </c>
      <c r="Q77" s="207">
        <v>6.32</v>
      </c>
      <c r="R77" s="207">
        <v>12.24</v>
      </c>
      <c r="S77" s="207">
        <v>7.64</v>
      </c>
      <c r="T77" s="207">
        <v>0</v>
      </c>
      <c r="U77" s="207">
        <v>20.47</v>
      </c>
      <c r="V77" s="207">
        <v>5.32</v>
      </c>
      <c r="W77" s="207">
        <v>7.94</v>
      </c>
      <c r="X77" s="207">
        <v>42.07</v>
      </c>
      <c r="Y77" s="207">
        <v>0</v>
      </c>
      <c r="Z77" s="207">
        <v>65.87</v>
      </c>
      <c r="AA77" s="207">
        <v>23.46</v>
      </c>
      <c r="AB77" s="207">
        <v>0</v>
      </c>
      <c r="AC77" s="207">
        <v>12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53.54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8.94</v>
      </c>
      <c r="L78" s="207">
        <v>486.31</v>
      </c>
      <c r="M78" s="207">
        <v>26.56</v>
      </c>
      <c r="N78" s="207">
        <v>34.229999999999997</v>
      </c>
      <c r="O78" s="207">
        <v>0</v>
      </c>
      <c r="P78" s="207">
        <v>34.47</v>
      </c>
      <c r="Q78" s="207">
        <v>6.32</v>
      </c>
      <c r="R78" s="207">
        <v>12.24</v>
      </c>
      <c r="S78" s="207">
        <v>7.64</v>
      </c>
      <c r="T78" s="207">
        <v>0</v>
      </c>
      <c r="U78" s="207">
        <v>20.47</v>
      </c>
      <c r="V78" s="207">
        <v>5.32</v>
      </c>
      <c r="W78" s="207">
        <v>7.94</v>
      </c>
      <c r="X78" s="207">
        <v>42.07</v>
      </c>
      <c r="Y78" s="207">
        <v>0</v>
      </c>
      <c r="Z78" s="207">
        <v>65.87</v>
      </c>
      <c r="AA78" s="207">
        <v>23.46</v>
      </c>
      <c r="AB78" s="207">
        <v>0</v>
      </c>
      <c r="AC78" s="207">
        <v>12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53.54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8.94</v>
      </c>
      <c r="L79" s="207">
        <v>466.17</v>
      </c>
      <c r="M79" s="207">
        <v>26.56</v>
      </c>
      <c r="N79" s="207">
        <v>34.229999999999997</v>
      </c>
      <c r="O79" s="207">
        <v>0</v>
      </c>
      <c r="P79" s="207">
        <v>34.47</v>
      </c>
      <c r="Q79" s="207">
        <v>6.32</v>
      </c>
      <c r="R79" s="207">
        <v>12.24</v>
      </c>
      <c r="S79" s="207">
        <v>7.64</v>
      </c>
      <c r="T79" s="207">
        <v>0</v>
      </c>
      <c r="U79" s="207">
        <v>20.47</v>
      </c>
      <c r="V79" s="207">
        <v>5.32</v>
      </c>
      <c r="W79" s="207">
        <v>7.94</v>
      </c>
      <c r="X79" s="207">
        <v>42.07</v>
      </c>
      <c r="Y79" s="207">
        <v>0</v>
      </c>
      <c r="Z79" s="207">
        <v>65.87</v>
      </c>
      <c r="AA79" s="207">
        <v>23.46</v>
      </c>
      <c r="AB79" s="207">
        <v>0</v>
      </c>
      <c r="AC79" s="207">
        <v>12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53.54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8.94</v>
      </c>
      <c r="L80" s="207">
        <v>458.19</v>
      </c>
      <c r="M80" s="207">
        <v>26.56</v>
      </c>
      <c r="N80" s="207">
        <v>34.229999999999997</v>
      </c>
      <c r="O80" s="207">
        <v>0</v>
      </c>
      <c r="P80" s="207">
        <v>34.47</v>
      </c>
      <c r="Q80" s="207">
        <v>6.32</v>
      </c>
      <c r="R80" s="207">
        <v>12.24</v>
      </c>
      <c r="S80" s="207">
        <v>7.64</v>
      </c>
      <c r="T80" s="207">
        <v>0</v>
      </c>
      <c r="U80" s="207">
        <v>20.47</v>
      </c>
      <c r="V80" s="207">
        <v>5.32</v>
      </c>
      <c r="W80" s="207">
        <v>7.94</v>
      </c>
      <c r="X80" s="207">
        <v>42.07</v>
      </c>
      <c r="Y80" s="207">
        <v>0</v>
      </c>
      <c r="Z80" s="207">
        <v>65.87</v>
      </c>
      <c r="AA80" s="207">
        <v>23.46</v>
      </c>
      <c r="AB80" s="207">
        <v>0</v>
      </c>
      <c r="AC80" s="207">
        <v>12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53.54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8.94</v>
      </c>
      <c r="L81" s="207">
        <v>455.76</v>
      </c>
      <c r="M81" s="207">
        <v>26.56</v>
      </c>
      <c r="N81" s="207">
        <v>34.229999999999997</v>
      </c>
      <c r="O81" s="207">
        <v>0</v>
      </c>
      <c r="P81" s="207">
        <v>34.47</v>
      </c>
      <c r="Q81" s="207">
        <v>6.32</v>
      </c>
      <c r="R81" s="207">
        <v>12.24</v>
      </c>
      <c r="S81" s="207">
        <v>7.64</v>
      </c>
      <c r="T81" s="207">
        <v>0</v>
      </c>
      <c r="U81" s="207">
        <v>20.47</v>
      </c>
      <c r="V81" s="207">
        <v>5.32</v>
      </c>
      <c r="W81" s="207">
        <v>7.94</v>
      </c>
      <c r="X81" s="207">
        <v>42.07</v>
      </c>
      <c r="Y81" s="207">
        <v>0</v>
      </c>
      <c r="Z81" s="207">
        <v>65.87</v>
      </c>
      <c r="AA81" s="207">
        <v>23.46</v>
      </c>
      <c r="AB81" s="207">
        <v>0</v>
      </c>
      <c r="AC81" s="207">
        <v>12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53.54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8.94</v>
      </c>
      <c r="L82" s="207">
        <v>451.45</v>
      </c>
      <c r="M82" s="207">
        <v>26.56</v>
      </c>
      <c r="N82" s="207">
        <v>34.229999999999997</v>
      </c>
      <c r="O82" s="207">
        <v>0</v>
      </c>
      <c r="P82" s="207">
        <v>34.47</v>
      </c>
      <c r="Q82" s="207">
        <v>6.32</v>
      </c>
      <c r="R82" s="207">
        <v>12.24</v>
      </c>
      <c r="S82" s="207">
        <v>7.64</v>
      </c>
      <c r="T82" s="207">
        <v>0</v>
      </c>
      <c r="U82" s="207">
        <v>20.47</v>
      </c>
      <c r="V82" s="207">
        <v>5.32</v>
      </c>
      <c r="W82" s="207">
        <v>7.94</v>
      </c>
      <c r="X82" s="207">
        <v>42.07</v>
      </c>
      <c r="Y82" s="207">
        <v>0</v>
      </c>
      <c r="Z82" s="207">
        <v>65.87</v>
      </c>
      <c r="AA82" s="207">
        <v>23.46</v>
      </c>
      <c r="AB82" s="207">
        <v>0</v>
      </c>
      <c r="AC82" s="207">
        <v>12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53.54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8.94</v>
      </c>
      <c r="L83" s="207">
        <v>443.89</v>
      </c>
      <c r="M83" s="207">
        <v>26.56</v>
      </c>
      <c r="N83" s="207">
        <v>34.229999999999997</v>
      </c>
      <c r="O83" s="207">
        <v>0</v>
      </c>
      <c r="P83" s="207">
        <v>35.11</v>
      </c>
      <c r="Q83" s="207">
        <v>6.32</v>
      </c>
      <c r="R83" s="207">
        <v>12.24</v>
      </c>
      <c r="S83" s="207">
        <v>7.64</v>
      </c>
      <c r="T83" s="207">
        <v>0</v>
      </c>
      <c r="U83" s="207">
        <v>20.47</v>
      </c>
      <c r="V83" s="207">
        <v>5.32</v>
      </c>
      <c r="W83" s="207">
        <v>9.56</v>
      </c>
      <c r="X83" s="207">
        <v>42.07</v>
      </c>
      <c r="Y83" s="207">
        <v>0</v>
      </c>
      <c r="Z83" s="207">
        <v>65.87</v>
      </c>
      <c r="AA83" s="207">
        <v>23.46</v>
      </c>
      <c r="AB83" s="207">
        <v>0</v>
      </c>
      <c r="AC83" s="207">
        <v>12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54.84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8.94</v>
      </c>
      <c r="L84" s="207">
        <v>448.45</v>
      </c>
      <c r="M84" s="207">
        <v>26.56</v>
      </c>
      <c r="N84" s="207">
        <v>34.229999999999997</v>
      </c>
      <c r="O84" s="207">
        <v>0</v>
      </c>
      <c r="P84" s="207">
        <v>35.11</v>
      </c>
      <c r="Q84" s="207">
        <v>6.32</v>
      </c>
      <c r="R84" s="207">
        <v>12.24</v>
      </c>
      <c r="S84" s="207">
        <v>7.64</v>
      </c>
      <c r="T84" s="207">
        <v>0</v>
      </c>
      <c r="U84" s="207">
        <v>20.47</v>
      </c>
      <c r="V84" s="207">
        <v>5.32</v>
      </c>
      <c r="W84" s="207">
        <v>9.56</v>
      </c>
      <c r="X84" s="207">
        <v>42.07</v>
      </c>
      <c r="Y84" s="207">
        <v>0</v>
      </c>
      <c r="Z84" s="207">
        <v>65.87</v>
      </c>
      <c r="AA84" s="207">
        <v>23.46</v>
      </c>
      <c r="AB84" s="207">
        <v>0</v>
      </c>
      <c r="AC84" s="207">
        <v>12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54.84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8.94</v>
      </c>
      <c r="L85" s="207">
        <v>443.56</v>
      </c>
      <c r="M85" s="207">
        <v>26.56</v>
      </c>
      <c r="N85" s="207">
        <v>34.229999999999997</v>
      </c>
      <c r="O85" s="207">
        <v>0</v>
      </c>
      <c r="P85" s="207">
        <v>35.11</v>
      </c>
      <c r="Q85" s="207">
        <v>6.32</v>
      </c>
      <c r="R85" s="207">
        <v>12.24</v>
      </c>
      <c r="S85" s="207">
        <v>7.64</v>
      </c>
      <c r="T85" s="207">
        <v>0</v>
      </c>
      <c r="U85" s="207">
        <v>20.47</v>
      </c>
      <c r="V85" s="207">
        <v>5.32</v>
      </c>
      <c r="W85" s="207">
        <v>9.56</v>
      </c>
      <c r="X85" s="207">
        <v>42.07</v>
      </c>
      <c r="Y85" s="207">
        <v>0</v>
      </c>
      <c r="Z85" s="207">
        <v>65.87</v>
      </c>
      <c r="AA85" s="207">
        <v>23.46</v>
      </c>
      <c r="AB85" s="207">
        <v>0</v>
      </c>
      <c r="AC85" s="207">
        <v>12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56.95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8.94</v>
      </c>
      <c r="L86" s="207">
        <v>430.63</v>
      </c>
      <c r="M86" s="207">
        <v>26.56</v>
      </c>
      <c r="N86" s="207">
        <v>34.229999999999997</v>
      </c>
      <c r="O86" s="207">
        <v>0</v>
      </c>
      <c r="P86" s="207">
        <v>35.11</v>
      </c>
      <c r="Q86" s="207">
        <v>6.32</v>
      </c>
      <c r="R86" s="207">
        <v>12.24</v>
      </c>
      <c r="S86" s="207">
        <v>7.64</v>
      </c>
      <c r="T86" s="207">
        <v>0</v>
      </c>
      <c r="U86" s="207">
        <v>20.47</v>
      </c>
      <c r="V86" s="207">
        <v>5.32</v>
      </c>
      <c r="W86" s="207">
        <v>9.56</v>
      </c>
      <c r="X86" s="207">
        <v>42.07</v>
      </c>
      <c r="Y86" s="207">
        <v>0</v>
      </c>
      <c r="Z86" s="207">
        <v>65.87</v>
      </c>
      <c r="AA86" s="207">
        <v>23.46</v>
      </c>
      <c r="AB86" s="207">
        <v>0</v>
      </c>
      <c r="AC86" s="207">
        <v>12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56.95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8.94</v>
      </c>
      <c r="L87" s="207">
        <v>425.12</v>
      </c>
      <c r="M87" s="207">
        <v>26.56</v>
      </c>
      <c r="N87" s="207">
        <v>34.229999999999997</v>
      </c>
      <c r="O87" s="207">
        <v>0</v>
      </c>
      <c r="P87" s="207">
        <v>35.11</v>
      </c>
      <c r="Q87" s="207">
        <v>6.32</v>
      </c>
      <c r="R87" s="207">
        <v>12.24</v>
      </c>
      <c r="S87" s="207">
        <v>7.64</v>
      </c>
      <c r="T87" s="207">
        <v>0</v>
      </c>
      <c r="U87" s="207">
        <v>20.47</v>
      </c>
      <c r="V87" s="207">
        <v>5.32</v>
      </c>
      <c r="W87" s="207">
        <v>9.56</v>
      </c>
      <c r="X87" s="207">
        <v>42.07</v>
      </c>
      <c r="Y87" s="207">
        <v>0</v>
      </c>
      <c r="Z87" s="207">
        <v>65.87</v>
      </c>
      <c r="AA87" s="207">
        <v>23.46</v>
      </c>
      <c r="AB87" s="207">
        <v>0</v>
      </c>
      <c r="AC87" s="207">
        <v>12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58.52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8.94</v>
      </c>
      <c r="L88" s="207">
        <v>440.57</v>
      </c>
      <c r="M88" s="207">
        <v>26.56</v>
      </c>
      <c r="N88" s="207">
        <v>34.229999999999997</v>
      </c>
      <c r="O88" s="207">
        <v>0</v>
      </c>
      <c r="P88" s="207">
        <v>35.11</v>
      </c>
      <c r="Q88" s="207">
        <v>6.32</v>
      </c>
      <c r="R88" s="207">
        <v>12.24</v>
      </c>
      <c r="S88" s="207">
        <v>7.64</v>
      </c>
      <c r="T88" s="207">
        <v>0</v>
      </c>
      <c r="U88" s="207">
        <v>20.47</v>
      </c>
      <c r="V88" s="207">
        <v>5.32</v>
      </c>
      <c r="W88" s="207">
        <v>9.56</v>
      </c>
      <c r="X88" s="207">
        <v>42.07</v>
      </c>
      <c r="Y88" s="207">
        <v>0</v>
      </c>
      <c r="Z88" s="207">
        <v>65.87</v>
      </c>
      <c r="AA88" s="207">
        <v>23.46</v>
      </c>
      <c r="AB88" s="207">
        <v>0</v>
      </c>
      <c r="AC88" s="207">
        <v>12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58.52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8.94</v>
      </c>
      <c r="L89" s="207">
        <v>443.84</v>
      </c>
      <c r="M89" s="207">
        <v>26.56</v>
      </c>
      <c r="N89" s="207">
        <v>34.229999999999997</v>
      </c>
      <c r="O89" s="207">
        <v>0</v>
      </c>
      <c r="P89" s="207">
        <v>35.11</v>
      </c>
      <c r="Q89" s="207">
        <v>6.32</v>
      </c>
      <c r="R89" s="207">
        <v>12.24</v>
      </c>
      <c r="S89" s="207">
        <v>7.64</v>
      </c>
      <c r="T89" s="207">
        <v>0</v>
      </c>
      <c r="U89" s="207">
        <v>20.47</v>
      </c>
      <c r="V89" s="207">
        <v>5.32</v>
      </c>
      <c r="W89" s="207">
        <v>9.56</v>
      </c>
      <c r="X89" s="207">
        <v>42.07</v>
      </c>
      <c r="Y89" s="207">
        <v>0</v>
      </c>
      <c r="Z89" s="207">
        <v>65.87</v>
      </c>
      <c r="AA89" s="207">
        <v>23.46</v>
      </c>
      <c r="AB89" s="207">
        <v>0</v>
      </c>
      <c r="AC89" s="207">
        <v>12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58.52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8.94</v>
      </c>
      <c r="L90" s="207">
        <v>424.56</v>
      </c>
      <c r="M90" s="207">
        <v>26.56</v>
      </c>
      <c r="N90" s="207">
        <v>34.229999999999997</v>
      </c>
      <c r="O90" s="207">
        <v>0</v>
      </c>
      <c r="P90" s="207">
        <v>35.11</v>
      </c>
      <c r="Q90" s="207">
        <v>6.32</v>
      </c>
      <c r="R90" s="207">
        <v>12.24</v>
      </c>
      <c r="S90" s="207">
        <v>7.64</v>
      </c>
      <c r="T90" s="207">
        <v>0</v>
      </c>
      <c r="U90" s="207">
        <v>20.47</v>
      </c>
      <c r="V90" s="207">
        <v>5.32</v>
      </c>
      <c r="W90" s="207">
        <v>9.56</v>
      </c>
      <c r="X90" s="207">
        <v>42.07</v>
      </c>
      <c r="Y90" s="207">
        <v>0</v>
      </c>
      <c r="Z90" s="207">
        <v>65.87</v>
      </c>
      <c r="AA90" s="207">
        <v>23.46</v>
      </c>
      <c r="AB90" s="207">
        <v>0</v>
      </c>
      <c r="AC90" s="207">
        <v>12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58.52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8.94</v>
      </c>
      <c r="L91" s="207">
        <v>399.7</v>
      </c>
      <c r="M91" s="207">
        <v>26.56</v>
      </c>
      <c r="N91" s="207">
        <v>34.229999999999997</v>
      </c>
      <c r="O91" s="207">
        <v>0</v>
      </c>
      <c r="P91" s="207">
        <v>35.11</v>
      </c>
      <c r="Q91" s="207">
        <v>6.32</v>
      </c>
      <c r="R91" s="207">
        <v>12.24</v>
      </c>
      <c r="S91" s="207">
        <v>7.64</v>
      </c>
      <c r="T91" s="207">
        <v>0</v>
      </c>
      <c r="U91" s="207">
        <v>20.47</v>
      </c>
      <c r="V91" s="207">
        <v>5.32</v>
      </c>
      <c r="W91" s="207">
        <v>9.56</v>
      </c>
      <c r="X91" s="207">
        <v>42.07</v>
      </c>
      <c r="Y91" s="207">
        <v>0</v>
      </c>
      <c r="Z91" s="207">
        <v>65.87</v>
      </c>
      <c r="AA91" s="207">
        <v>23.46</v>
      </c>
      <c r="AB91" s="207">
        <v>0</v>
      </c>
      <c r="AC91" s="207">
        <v>12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58.52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8.94</v>
      </c>
      <c r="L92" s="207">
        <v>351.91</v>
      </c>
      <c r="M92" s="207">
        <v>26.56</v>
      </c>
      <c r="N92" s="207">
        <v>34.229999999999997</v>
      </c>
      <c r="O92" s="207">
        <v>0</v>
      </c>
      <c r="P92" s="207">
        <v>35.11</v>
      </c>
      <c r="Q92" s="207">
        <v>6.32</v>
      </c>
      <c r="R92" s="207">
        <v>12.24</v>
      </c>
      <c r="S92" s="207">
        <v>7.64</v>
      </c>
      <c r="T92" s="207">
        <v>0</v>
      </c>
      <c r="U92" s="207">
        <v>20.47</v>
      </c>
      <c r="V92" s="207">
        <v>5.32</v>
      </c>
      <c r="W92" s="207">
        <v>9.56</v>
      </c>
      <c r="X92" s="207">
        <v>42.07</v>
      </c>
      <c r="Y92" s="207">
        <v>0</v>
      </c>
      <c r="Z92" s="207">
        <v>65.87</v>
      </c>
      <c r="AA92" s="207">
        <v>23.46</v>
      </c>
      <c r="AB92" s="207">
        <v>0</v>
      </c>
      <c r="AC92" s="207">
        <v>12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58.52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9.1</v>
      </c>
      <c r="L93" s="207">
        <v>290.69</v>
      </c>
      <c r="M93" s="207">
        <v>26.56</v>
      </c>
      <c r="N93" s="207">
        <v>34.229999999999997</v>
      </c>
      <c r="O93" s="207">
        <v>0</v>
      </c>
      <c r="P93" s="207">
        <v>35.11</v>
      </c>
      <c r="Q93" s="207">
        <v>6.32</v>
      </c>
      <c r="R93" s="207">
        <v>12.39</v>
      </c>
      <c r="S93" s="207">
        <v>7.64</v>
      </c>
      <c r="T93" s="207">
        <v>0</v>
      </c>
      <c r="U93" s="207">
        <v>20.47</v>
      </c>
      <c r="V93" s="207">
        <v>5.33</v>
      </c>
      <c r="W93" s="207">
        <v>9.56</v>
      </c>
      <c r="X93" s="207">
        <v>42.07</v>
      </c>
      <c r="Y93" s="207">
        <v>0</v>
      </c>
      <c r="Z93" s="207">
        <v>65.87</v>
      </c>
      <c r="AA93" s="207">
        <v>23.46</v>
      </c>
      <c r="AB93" s="207">
        <v>0</v>
      </c>
      <c r="AC93" s="207">
        <v>12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58.52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290.69</v>
      </c>
      <c r="M94" s="207">
        <v>26.56</v>
      </c>
      <c r="N94" s="207">
        <v>34.229999999999997</v>
      </c>
      <c r="O94" s="207">
        <v>0</v>
      </c>
      <c r="P94" s="207">
        <v>35.11</v>
      </c>
      <c r="Q94" s="207">
        <v>0</v>
      </c>
      <c r="R94" s="207">
        <v>0</v>
      </c>
      <c r="S94" s="207">
        <v>0</v>
      </c>
      <c r="T94" s="207">
        <v>0</v>
      </c>
      <c r="U94" s="207">
        <v>20.47</v>
      </c>
      <c r="V94" s="207">
        <v>0</v>
      </c>
      <c r="W94" s="207">
        <v>3.82</v>
      </c>
      <c r="X94" s="207">
        <v>9.56</v>
      </c>
      <c r="Y94" s="207">
        <v>0</v>
      </c>
      <c r="Z94" s="207">
        <v>63.1</v>
      </c>
      <c r="AA94" s="207">
        <v>7.65</v>
      </c>
      <c r="AB94" s="207">
        <v>0</v>
      </c>
      <c r="AC94" s="207">
        <v>12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58.52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290.69</v>
      </c>
      <c r="M95" s="207">
        <v>26.56</v>
      </c>
      <c r="N95" s="207">
        <v>34.229999999999997</v>
      </c>
      <c r="O95" s="207">
        <v>0</v>
      </c>
      <c r="P95" s="207">
        <v>35.11</v>
      </c>
      <c r="Q95" s="207">
        <v>0</v>
      </c>
      <c r="R95" s="207">
        <v>0</v>
      </c>
      <c r="S95" s="207">
        <v>0</v>
      </c>
      <c r="T95" s="207">
        <v>0</v>
      </c>
      <c r="U95" s="207">
        <v>20.47</v>
      </c>
      <c r="V95" s="207">
        <v>0</v>
      </c>
      <c r="W95" s="207">
        <v>3.82</v>
      </c>
      <c r="X95" s="207">
        <v>9.56</v>
      </c>
      <c r="Y95" s="207">
        <v>0</v>
      </c>
      <c r="Z95" s="207">
        <v>28.68</v>
      </c>
      <c r="AA95" s="207">
        <v>7.65</v>
      </c>
      <c r="AB95" s="207">
        <v>0</v>
      </c>
      <c r="AC95" s="207">
        <v>12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58.52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304.04000000000002</v>
      </c>
      <c r="M96" s="207">
        <v>26.56</v>
      </c>
      <c r="N96" s="207">
        <v>34.229999999999997</v>
      </c>
      <c r="O96" s="207">
        <v>0</v>
      </c>
      <c r="P96" s="207">
        <v>35.11</v>
      </c>
      <c r="Q96" s="207">
        <v>0</v>
      </c>
      <c r="R96" s="207">
        <v>0</v>
      </c>
      <c r="S96" s="207">
        <v>0</v>
      </c>
      <c r="T96" s="207">
        <v>0</v>
      </c>
      <c r="U96" s="207">
        <v>20.47</v>
      </c>
      <c r="V96" s="207">
        <v>0</v>
      </c>
      <c r="W96" s="207">
        <v>3.82</v>
      </c>
      <c r="X96" s="207">
        <v>9.56</v>
      </c>
      <c r="Y96" s="207">
        <v>0</v>
      </c>
      <c r="Z96" s="207">
        <v>28.68</v>
      </c>
      <c r="AA96" s="207">
        <v>7.65</v>
      </c>
      <c r="AB96" s="207">
        <v>0</v>
      </c>
      <c r="AC96" s="207">
        <v>12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58.52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4.6399999999999997</v>
      </c>
      <c r="L97" s="207">
        <v>304.04000000000002</v>
      </c>
      <c r="M97" s="207">
        <v>26.56</v>
      </c>
      <c r="N97" s="207">
        <v>34.229999999999997</v>
      </c>
      <c r="O97" s="207">
        <v>0</v>
      </c>
      <c r="P97" s="207">
        <v>35.11</v>
      </c>
      <c r="Q97" s="207">
        <v>3.11</v>
      </c>
      <c r="R97" s="207">
        <v>5.59</v>
      </c>
      <c r="S97" s="207">
        <v>3.93</v>
      </c>
      <c r="T97" s="207">
        <v>0</v>
      </c>
      <c r="U97" s="207">
        <v>20.47</v>
      </c>
      <c r="V97" s="207">
        <v>0</v>
      </c>
      <c r="W97" s="207">
        <v>3.82</v>
      </c>
      <c r="X97" s="207">
        <v>9.56</v>
      </c>
      <c r="Y97" s="207">
        <v>0</v>
      </c>
      <c r="Z97" s="207">
        <v>28.68</v>
      </c>
      <c r="AA97" s="207">
        <v>7.65</v>
      </c>
      <c r="AB97" s="207">
        <v>0</v>
      </c>
      <c r="AC97" s="207">
        <v>12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58.52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4.6399999999999997</v>
      </c>
      <c r="L98" s="207">
        <v>304.04000000000002</v>
      </c>
      <c r="M98" s="207">
        <v>26.56</v>
      </c>
      <c r="N98" s="207">
        <v>34.229999999999997</v>
      </c>
      <c r="O98" s="207">
        <v>0</v>
      </c>
      <c r="P98" s="207">
        <v>35.11</v>
      </c>
      <c r="Q98" s="207">
        <v>3.11</v>
      </c>
      <c r="R98" s="207">
        <v>5.59</v>
      </c>
      <c r="S98" s="207">
        <v>3.93</v>
      </c>
      <c r="T98" s="207">
        <v>0</v>
      </c>
      <c r="U98" s="207">
        <v>20.47</v>
      </c>
      <c r="V98" s="207">
        <v>0</v>
      </c>
      <c r="W98" s="207">
        <v>3.83</v>
      </c>
      <c r="X98" s="207">
        <v>9.56</v>
      </c>
      <c r="Y98" s="207">
        <v>0</v>
      </c>
      <c r="Z98" s="207">
        <v>28.68</v>
      </c>
      <c r="AA98" s="207">
        <v>7.65</v>
      </c>
      <c r="AB98" s="207">
        <v>0</v>
      </c>
      <c r="AC98" s="207">
        <v>12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58.52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0.17148250000000018</v>
      </c>
      <c r="L99">
        <f t="shared" si="0"/>
        <v>8.5731550000000034</v>
      </c>
      <c r="M99">
        <f t="shared" si="0"/>
        <v>0.63743999999999901</v>
      </c>
      <c r="N99">
        <f t="shared" si="0"/>
        <v>0.82152000000000036</v>
      </c>
      <c r="O99">
        <f t="shared" si="0"/>
        <v>0</v>
      </c>
      <c r="P99">
        <f t="shared" si="0"/>
        <v>0.8518299999999992</v>
      </c>
      <c r="Q99">
        <f t="shared" si="0"/>
        <v>0.12655499999999992</v>
      </c>
      <c r="R99">
        <f t="shared" si="0"/>
        <v>0.23253500000000013</v>
      </c>
      <c r="S99">
        <f t="shared" si="0"/>
        <v>0.15241999999999975</v>
      </c>
      <c r="T99">
        <f t="shared" si="0"/>
        <v>0</v>
      </c>
      <c r="U99">
        <f t="shared" si="0"/>
        <v>0.49080000000000057</v>
      </c>
      <c r="V99">
        <f t="shared" si="0"/>
        <v>0.10140499999999988</v>
      </c>
      <c r="W99">
        <f t="shared" si="0"/>
        <v>0.17524750000000003</v>
      </c>
      <c r="X99">
        <f t="shared" si="0"/>
        <v>0.78475500000000065</v>
      </c>
      <c r="Y99">
        <f t="shared" si="0"/>
        <v>0</v>
      </c>
      <c r="Z99">
        <f t="shared" si="0"/>
        <v>1.3274199999999987</v>
      </c>
      <c r="AA99">
        <f t="shared" si="0"/>
        <v>0.45237000000000055</v>
      </c>
      <c r="AB99">
        <f t="shared" si="0"/>
        <v>0</v>
      </c>
      <c r="AC99">
        <f t="shared" si="0"/>
        <v>0.28299249999999992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1.3404475000000007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0.14683749999999998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44948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506</v>
      </c>
      <c r="AB1" s="91" t="s">
        <v>242</v>
      </c>
      <c r="AC1" s="91" t="s">
        <v>507</v>
      </c>
      <c r="AD1" s="91" t="s">
        <v>508</v>
      </c>
      <c r="AE1" s="91" t="s">
        <v>509</v>
      </c>
      <c r="AF1" s="91" t="s">
        <v>256</v>
      </c>
      <c r="AG1" s="91" t="s">
        <v>510</v>
      </c>
      <c r="AH1" s="91" t="s">
        <v>511</v>
      </c>
      <c r="AI1" s="91" t="s">
        <v>512</v>
      </c>
      <c r="AJ1" s="91" t="s">
        <v>513</v>
      </c>
      <c r="AK1" s="91" t="s">
        <v>514</v>
      </c>
      <c r="AL1" s="91" t="s">
        <v>515</v>
      </c>
      <c r="AM1" s="91" t="s">
        <v>516</v>
      </c>
      <c r="AN1" s="91" t="s">
        <v>517</v>
      </c>
      <c r="AO1" s="91" t="s">
        <v>518</v>
      </c>
      <c r="AP1" s="91" t="s">
        <v>255</v>
      </c>
      <c r="AQ1" s="91" t="s">
        <v>334</v>
      </c>
      <c r="AR1" s="91" t="s">
        <v>400</v>
      </c>
      <c r="AS1" s="91" t="s">
        <v>404</v>
      </c>
      <c r="AT1" s="91" t="s">
        <v>444</v>
      </c>
      <c r="AU1" s="91" t="s">
        <v>519</v>
      </c>
      <c r="AV1" s="91" t="s">
        <v>520</v>
      </c>
      <c r="AW1" s="91" t="s">
        <v>521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 t="s">
        <v>149</v>
      </c>
      <c r="AF2" s="194" t="s">
        <v>149</v>
      </c>
      <c r="AG2" s="194" t="s">
        <v>149</v>
      </c>
      <c r="AH2" s="194" t="s">
        <v>149</v>
      </c>
      <c r="AI2" s="194" t="s">
        <v>149</v>
      </c>
      <c r="AJ2" s="194" t="s">
        <v>149</v>
      </c>
      <c r="AK2" s="194" t="s">
        <v>149</v>
      </c>
      <c r="AL2" s="194" t="s">
        <v>149</v>
      </c>
      <c r="AM2" s="194" t="s">
        <v>149</v>
      </c>
      <c r="AN2" s="194" t="s">
        <v>149</v>
      </c>
      <c r="AO2" s="194" t="s">
        <v>149</v>
      </c>
      <c r="AP2" s="194" t="s">
        <v>149</v>
      </c>
      <c r="AQ2" s="194" t="s">
        <v>149</v>
      </c>
      <c r="AR2" s="194" t="s">
        <v>149</v>
      </c>
      <c r="AS2" s="194" t="s">
        <v>149</v>
      </c>
      <c r="AT2" s="194" t="s">
        <v>149</v>
      </c>
      <c r="AU2" s="194" t="s">
        <v>150</v>
      </c>
      <c r="AV2" s="194" t="s">
        <v>150</v>
      </c>
      <c r="AW2" s="194" t="s">
        <v>153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17.896000000000001</v>
      </c>
      <c r="C3" s="23"/>
      <c r="D3" s="23"/>
      <c r="E3" s="23"/>
      <c r="F3" s="23"/>
      <c r="G3" s="23"/>
      <c r="H3" s="23"/>
      <c r="I3" s="23"/>
      <c r="J3" s="23">
        <v>6.028972487366647</v>
      </c>
      <c r="K3" s="25">
        <f>SUM(C3:J3)</f>
        <v>6.028972487366647</v>
      </c>
      <c r="L3" s="24">
        <f>U3+V3</f>
        <v>9.6363076923076907</v>
      </c>
      <c r="M3" s="81">
        <f>K3+L3</f>
        <v>15.665280179674337</v>
      </c>
      <c r="O3" s="78">
        <f>-SUM(P3:S3,U3)</f>
        <v>-6.028972487366647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6.028972487366647</v>
      </c>
      <c r="T3">
        <v>2</v>
      </c>
      <c r="U3" s="87">
        <f>IFERROR(-HLOOKUP($U$1,IEX!$W$2:$BH$98,T3,FALSE),0)</f>
        <v>0</v>
      </c>
      <c r="V3" s="88">
        <f>SUM(X3:AQ3)</f>
        <v>9.6363076923076907</v>
      </c>
      <c r="W3" s="94"/>
      <c r="X3" s="88">
        <v>0</v>
      </c>
      <c r="Y3" s="88">
        <v>0.25120718697361027</v>
      </c>
      <c r="Z3" s="88">
        <v>0.30144862436833231</v>
      </c>
      <c r="AA3" s="88">
        <v>0.45217293655249852</v>
      </c>
      <c r="AB3" s="88">
        <v>1.0048287478944411</v>
      </c>
      <c r="AC3" s="88">
        <v>0.43207636159460971</v>
      </c>
      <c r="AD3" s="88">
        <v>0.41197978663672086</v>
      </c>
      <c r="AE3" s="88">
        <v>0.40193149915777648</v>
      </c>
      <c r="AF3" s="88">
        <v>0.40193149915777648</v>
      </c>
      <c r="AG3" s="88">
        <v>0.40193149915777648</v>
      </c>
      <c r="AH3" s="88">
        <v>0.3516900617630544</v>
      </c>
      <c r="AI3" s="88">
        <v>0.30144862436833231</v>
      </c>
      <c r="AJ3" s="88">
        <v>0.25120718697361027</v>
      </c>
      <c r="AK3" s="88">
        <v>1.1053116226838853</v>
      </c>
      <c r="AL3" s="88">
        <v>1.0048287478944411</v>
      </c>
      <c r="AM3" s="88">
        <v>0.60289724873666461</v>
      </c>
      <c r="AN3" s="88">
        <v>0.45217293655249852</v>
      </c>
      <c r="AO3" s="88">
        <v>0.60289724873666461</v>
      </c>
      <c r="AP3" s="88">
        <v>0.50241437394722055</v>
      </c>
      <c r="AQ3" s="88">
        <v>0.40193149915777648</v>
      </c>
      <c r="AR3" s="88">
        <v>0.30144862436833231</v>
      </c>
      <c r="AS3" s="88">
        <v>0.30144862436833231</v>
      </c>
      <c r="AT3" s="88">
        <v>0.52251094890510941</v>
      </c>
      <c r="AU3" s="88">
        <v>0.3516900617630544</v>
      </c>
      <c r="AV3" s="88">
        <v>0.3516900617630544</v>
      </c>
      <c r="AW3" s="88">
        <v>0.40193149915777648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18.584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9.7926530798966134</v>
      </c>
      <c r="M4" s="81">
        <f t="shared" ref="M4:M67" si="6">K4+L4</f>
        <v>15.919443328007112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9.7926530798966134</v>
      </c>
      <c r="W4" s="94"/>
      <c r="X4" s="88">
        <v>0</v>
      </c>
      <c r="Y4" s="88">
        <v>0.25528292700460409</v>
      </c>
      <c r="Z4" s="88">
        <v>0.30633951240552487</v>
      </c>
      <c r="AA4" s="88">
        <v>0.45950926860828734</v>
      </c>
      <c r="AB4" s="88">
        <v>1.0211317080184164</v>
      </c>
      <c r="AC4" s="88">
        <v>0.43908663444791901</v>
      </c>
      <c r="AD4" s="88">
        <v>0.41866400028755069</v>
      </c>
      <c r="AE4" s="88">
        <v>0.40845268320736655</v>
      </c>
      <c r="AF4" s="88">
        <v>0.40845268320736655</v>
      </c>
      <c r="AG4" s="88">
        <v>0.40845268320736655</v>
      </c>
      <c r="AH4" s="88">
        <v>0.35739609780644571</v>
      </c>
      <c r="AI4" s="88">
        <v>0.30633951240552487</v>
      </c>
      <c r="AJ4" s="88">
        <v>0.25528292700460409</v>
      </c>
      <c r="AK4" s="88">
        <v>1.123244878820258</v>
      </c>
      <c r="AL4" s="88">
        <v>1.0211317080184164</v>
      </c>
      <c r="AM4" s="88">
        <v>0.61267902481104974</v>
      </c>
      <c r="AN4" s="88">
        <v>0.45950926860828734</v>
      </c>
      <c r="AO4" s="88">
        <v>0.61267902481104974</v>
      </c>
      <c r="AP4" s="88">
        <v>0.51056585400920818</v>
      </c>
      <c r="AQ4" s="88">
        <v>0.40845268320736655</v>
      </c>
      <c r="AR4" s="88">
        <v>0.30633951240552487</v>
      </c>
      <c r="AS4" s="88">
        <v>0.30633951240552487</v>
      </c>
      <c r="AT4" s="88">
        <v>0.53098848816957656</v>
      </c>
      <c r="AU4" s="88">
        <v>0.35739609780644571</v>
      </c>
      <c r="AV4" s="88">
        <v>0.35739609780644571</v>
      </c>
      <c r="AW4" s="88">
        <v>0.40845268320736655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17.396000000000001</v>
      </c>
      <c r="C5" s="23"/>
      <c r="D5" s="23"/>
      <c r="E5" s="23"/>
      <c r="F5" s="23"/>
      <c r="G5" s="23"/>
      <c r="H5" s="23"/>
      <c r="I5" s="23"/>
      <c r="J5" s="23">
        <v>5.8605277933745077</v>
      </c>
      <c r="K5" s="25">
        <f t="shared" si="4"/>
        <v>5.8605277933745077</v>
      </c>
      <c r="L5" s="24">
        <f t="shared" si="5"/>
        <v>9.3670769230769224</v>
      </c>
      <c r="M5" s="81">
        <f t="shared" si="6"/>
        <v>15.227604716451431</v>
      </c>
      <c r="O5" s="78">
        <f t="shared" si="7"/>
        <v>-5.8605277933745077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5.8605277933745077</v>
      </c>
      <c r="T5">
        <v>4</v>
      </c>
      <c r="U5" s="87">
        <f>IFERROR(-HLOOKUP($U$1,IEX!$W$2:$BH$98,T5,FALSE),0)</f>
        <v>0</v>
      </c>
      <c r="V5" s="88">
        <f t="shared" si="8"/>
        <v>9.3670769230769224</v>
      </c>
      <c r="W5" s="94"/>
      <c r="X5" s="88">
        <v>0</v>
      </c>
      <c r="Y5" s="88">
        <v>0.24418865805727116</v>
      </c>
      <c r="Z5" s="88">
        <v>0.29302638966872535</v>
      </c>
      <c r="AA5" s="88">
        <v>0.43953958450308805</v>
      </c>
      <c r="AB5" s="88">
        <v>0.97675463222908465</v>
      </c>
      <c r="AC5" s="88">
        <v>0.42000449185850636</v>
      </c>
      <c r="AD5" s="88">
        <v>0.40046939921392466</v>
      </c>
      <c r="AE5" s="88">
        <v>0.39070185289163389</v>
      </c>
      <c r="AF5" s="88">
        <v>0.39070185289163389</v>
      </c>
      <c r="AG5" s="88">
        <v>0.39070185289163389</v>
      </c>
      <c r="AH5" s="88">
        <v>0.34186412128017962</v>
      </c>
      <c r="AI5" s="88">
        <v>0.29302638966872535</v>
      </c>
      <c r="AJ5" s="88">
        <v>0.24418865805727116</v>
      </c>
      <c r="AK5" s="88">
        <v>1.0744300954519932</v>
      </c>
      <c r="AL5" s="88">
        <v>0.97675463222908465</v>
      </c>
      <c r="AM5" s="88">
        <v>0.5860527793374507</v>
      </c>
      <c r="AN5" s="88">
        <v>0.43953958450308805</v>
      </c>
      <c r="AO5" s="88">
        <v>0.5860527793374507</v>
      </c>
      <c r="AP5" s="88">
        <v>0.48837731611454233</v>
      </c>
      <c r="AQ5" s="88">
        <v>0.39070185289163389</v>
      </c>
      <c r="AR5" s="88">
        <v>0.29302638966872535</v>
      </c>
      <c r="AS5" s="88">
        <v>0.29302638966872535</v>
      </c>
      <c r="AT5" s="88">
        <v>0.50791240875912402</v>
      </c>
      <c r="AU5" s="88">
        <v>0.34186412128017962</v>
      </c>
      <c r="AV5" s="88">
        <v>0.34186412128017962</v>
      </c>
      <c r="AW5" s="88">
        <v>0.39070185289163389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16.936</v>
      </c>
      <c r="C6" s="23"/>
      <c r="D6" s="23"/>
      <c r="E6" s="23"/>
      <c r="F6" s="23"/>
      <c r="G6" s="23"/>
      <c r="H6" s="23"/>
      <c r="I6" s="23"/>
      <c r="J6" s="23">
        <v>5.7055586749017397</v>
      </c>
      <c r="K6" s="25">
        <f t="shared" si="4"/>
        <v>5.7055586749017397</v>
      </c>
      <c r="L6" s="24">
        <f t="shared" si="5"/>
        <v>9.1193846153846145</v>
      </c>
      <c r="M6" s="81">
        <f t="shared" si="6"/>
        <v>14.824943290286354</v>
      </c>
      <c r="O6" s="78">
        <f t="shared" si="7"/>
        <v>-5.7055586749017397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5.7055586749017397</v>
      </c>
      <c r="T6">
        <v>5</v>
      </c>
      <c r="U6" s="87">
        <f>IFERROR(-HLOOKUP($U$1,IEX!$W$2:$BH$98,T6,FALSE),0)</f>
        <v>0</v>
      </c>
      <c r="V6" s="88">
        <f t="shared" si="8"/>
        <v>9.1193846153846145</v>
      </c>
      <c r="W6" s="94"/>
      <c r="X6" s="88">
        <v>0</v>
      </c>
      <c r="Y6" s="88">
        <v>0.23773161145423913</v>
      </c>
      <c r="Z6" s="88">
        <v>0.28527793374508692</v>
      </c>
      <c r="AA6" s="88">
        <v>0.42791690061763044</v>
      </c>
      <c r="AB6" s="88">
        <v>0.95092644581695651</v>
      </c>
      <c r="AC6" s="88">
        <v>0.40889837170129129</v>
      </c>
      <c r="AD6" s="88">
        <v>0.38987984278495214</v>
      </c>
      <c r="AE6" s="88">
        <v>0.38037057832678262</v>
      </c>
      <c r="AF6" s="88">
        <v>0.38037057832678262</v>
      </c>
      <c r="AG6" s="88">
        <v>0.38037057832678262</v>
      </c>
      <c r="AH6" s="88">
        <v>0.3328242560359348</v>
      </c>
      <c r="AI6" s="88">
        <v>0.28527793374508692</v>
      </c>
      <c r="AJ6" s="88">
        <v>0.23773161145423913</v>
      </c>
      <c r="AK6" s="88">
        <v>1.0460190903986524</v>
      </c>
      <c r="AL6" s="88">
        <v>0.95092644581695651</v>
      </c>
      <c r="AM6" s="88">
        <v>0.57055586749017384</v>
      </c>
      <c r="AN6" s="88">
        <v>0.42791690061763044</v>
      </c>
      <c r="AO6" s="88">
        <v>0.57055586749017384</v>
      </c>
      <c r="AP6" s="88">
        <v>0.47546322290847826</v>
      </c>
      <c r="AQ6" s="88">
        <v>0.38037057832678262</v>
      </c>
      <c r="AR6" s="88">
        <v>0.28527793374508692</v>
      </c>
      <c r="AS6" s="88">
        <v>0.28527793374508692</v>
      </c>
      <c r="AT6" s="88">
        <v>0.49448175182481752</v>
      </c>
      <c r="AU6" s="88">
        <v>0.3328242560359348</v>
      </c>
      <c r="AV6" s="88">
        <v>0.3328242560359348</v>
      </c>
      <c r="AW6" s="88">
        <v>0.38037057832678262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16.704000000000001</v>
      </c>
      <c r="C7" s="23"/>
      <c r="D7" s="23"/>
      <c r="E7" s="23"/>
      <c r="F7" s="23"/>
      <c r="G7" s="23"/>
      <c r="H7" s="23"/>
      <c r="I7" s="23"/>
      <c r="J7" s="23">
        <v>5.6274003368893872</v>
      </c>
      <c r="K7" s="25">
        <f t="shared" si="4"/>
        <v>5.6274003368893872</v>
      </c>
      <c r="L7" s="24">
        <f t="shared" si="5"/>
        <v>8.9944615384615361</v>
      </c>
      <c r="M7" s="81">
        <f t="shared" si="6"/>
        <v>14.621861875350923</v>
      </c>
      <c r="O7" s="78">
        <f t="shared" si="7"/>
        <v>-5.6274003368893872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5.6274003368893872</v>
      </c>
      <c r="T7">
        <v>6</v>
      </c>
      <c r="U7" s="87">
        <f>IFERROR(-HLOOKUP($U$1,IEX!$W$2:$BH$98,T7,FALSE),0)</f>
        <v>0</v>
      </c>
      <c r="V7" s="88">
        <f t="shared" si="8"/>
        <v>8.9944615384615361</v>
      </c>
      <c r="W7" s="94"/>
      <c r="X7" s="88">
        <v>0</v>
      </c>
      <c r="Y7" s="88">
        <v>0.23447501403705778</v>
      </c>
      <c r="Z7" s="88">
        <v>0.28137001684446933</v>
      </c>
      <c r="AA7" s="88">
        <v>0.42205502526670402</v>
      </c>
      <c r="AB7" s="88">
        <v>0.93790005614823113</v>
      </c>
      <c r="AC7" s="88">
        <v>0.40329702414373941</v>
      </c>
      <c r="AD7" s="88">
        <v>0.38453902302077475</v>
      </c>
      <c r="AE7" s="88">
        <v>0.37516002245929247</v>
      </c>
      <c r="AF7" s="88">
        <v>0.37516002245929247</v>
      </c>
      <c r="AG7" s="88">
        <v>0.37516002245929247</v>
      </c>
      <c r="AH7" s="88">
        <v>0.32826501965188087</v>
      </c>
      <c r="AI7" s="88">
        <v>0.28137001684446933</v>
      </c>
      <c r="AJ7" s="88">
        <v>0.23447501403705778</v>
      </c>
      <c r="AK7" s="88">
        <v>1.0316900617630542</v>
      </c>
      <c r="AL7" s="88">
        <v>0.93790005614823113</v>
      </c>
      <c r="AM7" s="88">
        <v>0.56274003368893866</v>
      </c>
      <c r="AN7" s="88">
        <v>0.42205502526670402</v>
      </c>
      <c r="AO7" s="88">
        <v>0.56274003368893866</v>
      </c>
      <c r="AP7" s="88">
        <v>0.46895002807411557</v>
      </c>
      <c r="AQ7" s="88">
        <v>0.37516002245929247</v>
      </c>
      <c r="AR7" s="88">
        <v>0.28137001684446933</v>
      </c>
      <c r="AS7" s="88">
        <v>0.28137001684446933</v>
      </c>
      <c r="AT7" s="88">
        <v>0.48770802919708028</v>
      </c>
      <c r="AU7" s="88">
        <v>0.32826501965188087</v>
      </c>
      <c r="AV7" s="88">
        <v>0.32826501965188087</v>
      </c>
      <c r="AW7" s="88">
        <v>0.37516002245929247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17.012</v>
      </c>
      <c r="C8" s="23"/>
      <c r="D8" s="23"/>
      <c r="E8" s="23"/>
      <c r="F8" s="23"/>
      <c r="G8" s="23"/>
      <c r="H8" s="23"/>
      <c r="I8" s="23"/>
      <c r="J8" s="23">
        <v>5.7311622683885446</v>
      </c>
      <c r="K8" s="25">
        <f t="shared" si="4"/>
        <v>5.7311622683885446</v>
      </c>
      <c r="L8" s="24">
        <f t="shared" si="5"/>
        <v>9.1603076923076916</v>
      </c>
      <c r="M8" s="81">
        <f t="shared" si="6"/>
        <v>14.891469960696236</v>
      </c>
      <c r="O8" s="78">
        <f t="shared" si="7"/>
        <v>-5.7311622683885446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5.7311622683885446</v>
      </c>
      <c r="T8">
        <v>7</v>
      </c>
      <c r="U8" s="87">
        <f>IFERROR(-HLOOKUP($U$1,IEX!$W$2:$BH$98,T8,FALSE),0)</f>
        <v>0</v>
      </c>
      <c r="V8" s="88">
        <f t="shared" si="8"/>
        <v>9.1603076923076916</v>
      </c>
      <c r="W8" s="94"/>
      <c r="X8" s="88">
        <v>0</v>
      </c>
      <c r="Y8" s="88">
        <v>0.23879842784952268</v>
      </c>
      <c r="Z8" s="88">
        <v>0.28655811341942722</v>
      </c>
      <c r="AA8" s="88">
        <v>0.42983717012914086</v>
      </c>
      <c r="AB8" s="88">
        <v>0.95519371139809073</v>
      </c>
      <c r="AC8" s="88">
        <v>0.41073329590117902</v>
      </c>
      <c r="AD8" s="88">
        <v>0.39162942167321718</v>
      </c>
      <c r="AE8" s="88">
        <v>0.38207748455923635</v>
      </c>
      <c r="AF8" s="88">
        <v>0.38207748455923635</v>
      </c>
      <c r="AG8" s="88">
        <v>0.38207748455923635</v>
      </c>
      <c r="AH8" s="88">
        <v>0.33431779898933178</v>
      </c>
      <c r="AI8" s="88">
        <v>0.28655811341942722</v>
      </c>
      <c r="AJ8" s="88">
        <v>0.23879842784952268</v>
      </c>
      <c r="AK8" s="88">
        <v>1.0507130825378999</v>
      </c>
      <c r="AL8" s="88">
        <v>0.95519371139809073</v>
      </c>
      <c r="AM8" s="88">
        <v>0.57311622683885444</v>
      </c>
      <c r="AN8" s="88">
        <v>0.42983717012914086</v>
      </c>
      <c r="AO8" s="88">
        <v>0.57311622683885444</v>
      </c>
      <c r="AP8" s="88">
        <v>0.47759685569904536</v>
      </c>
      <c r="AQ8" s="88">
        <v>0.38207748455923635</v>
      </c>
      <c r="AR8" s="88">
        <v>0.28655811341942722</v>
      </c>
      <c r="AS8" s="88">
        <v>0.28655811341942722</v>
      </c>
      <c r="AT8" s="88">
        <v>0.49670072992700726</v>
      </c>
      <c r="AU8" s="88">
        <v>0.33431779898933178</v>
      </c>
      <c r="AV8" s="88">
        <v>0.33431779898933178</v>
      </c>
      <c r="AW8" s="88">
        <v>0.38207748455923635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18.547999999999998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9.7926530798966134</v>
      </c>
      <c r="M9" s="81">
        <f t="shared" si="6"/>
        <v>15.919443328007112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9.7926530798966134</v>
      </c>
      <c r="W9" s="94"/>
      <c r="X9" s="88">
        <v>0</v>
      </c>
      <c r="Y9" s="88">
        <v>0.25528292700460409</v>
      </c>
      <c r="Z9" s="88">
        <v>0.30633951240552487</v>
      </c>
      <c r="AA9" s="88">
        <v>0.45950926860828734</v>
      </c>
      <c r="AB9" s="88">
        <v>1.0211317080184164</v>
      </c>
      <c r="AC9" s="88">
        <v>0.43908663444791901</v>
      </c>
      <c r="AD9" s="88">
        <v>0.41866400028755069</v>
      </c>
      <c r="AE9" s="88">
        <v>0.40845268320736655</v>
      </c>
      <c r="AF9" s="88">
        <v>0.40845268320736655</v>
      </c>
      <c r="AG9" s="88">
        <v>0.40845268320736655</v>
      </c>
      <c r="AH9" s="88">
        <v>0.35739609780644571</v>
      </c>
      <c r="AI9" s="88">
        <v>0.30633951240552487</v>
      </c>
      <c r="AJ9" s="88">
        <v>0.25528292700460409</v>
      </c>
      <c r="AK9" s="88">
        <v>1.123244878820258</v>
      </c>
      <c r="AL9" s="88">
        <v>1.0211317080184164</v>
      </c>
      <c r="AM9" s="88">
        <v>0.61267902481104974</v>
      </c>
      <c r="AN9" s="88">
        <v>0.45950926860828734</v>
      </c>
      <c r="AO9" s="88">
        <v>0.61267902481104974</v>
      </c>
      <c r="AP9" s="88">
        <v>0.51056585400920818</v>
      </c>
      <c r="AQ9" s="88">
        <v>0.40845268320736655</v>
      </c>
      <c r="AR9" s="88">
        <v>0.30633951240552487</v>
      </c>
      <c r="AS9" s="88">
        <v>0.30633951240552487</v>
      </c>
      <c r="AT9" s="88">
        <v>0.53098848816957656</v>
      </c>
      <c r="AU9" s="88">
        <v>0.35739609780644571</v>
      </c>
      <c r="AV9" s="88">
        <v>0.35739609780644571</v>
      </c>
      <c r="AW9" s="88">
        <v>0.40845268320736655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18.988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9.7926530798966134</v>
      </c>
      <c r="M10" s="81">
        <f t="shared" si="6"/>
        <v>15.919443328007112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9.7926530798966134</v>
      </c>
      <c r="W10" s="94"/>
      <c r="X10" s="88">
        <v>0</v>
      </c>
      <c r="Y10" s="88">
        <v>0.25528292700460409</v>
      </c>
      <c r="Z10" s="88">
        <v>0.30633951240552487</v>
      </c>
      <c r="AA10" s="88">
        <v>0.45950926860828734</v>
      </c>
      <c r="AB10" s="88">
        <v>1.0211317080184164</v>
      </c>
      <c r="AC10" s="88">
        <v>0.43908663444791901</v>
      </c>
      <c r="AD10" s="88">
        <v>0.41866400028755069</v>
      </c>
      <c r="AE10" s="88">
        <v>0.40845268320736655</v>
      </c>
      <c r="AF10" s="88">
        <v>0.40845268320736655</v>
      </c>
      <c r="AG10" s="88">
        <v>0.40845268320736655</v>
      </c>
      <c r="AH10" s="88">
        <v>0.35739609780644571</v>
      </c>
      <c r="AI10" s="88">
        <v>0.30633951240552487</v>
      </c>
      <c r="AJ10" s="88">
        <v>0.25528292700460409</v>
      </c>
      <c r="AK10" s="88">
        <v>1.123244878820258</v>
      </c>
      <c r="AL10" s="88">
        <v>1.0211317080184164</v>
      </c>
      <c r="AM10" s="88">
        <v>0.61267902481104974</v>
      </c>
      <c r="AN10" s="88">
        <v>0.45950926860828734</v>
      </c>
      <c r="AO10" s="88">
        <v>0.61267902481104974</v>
      </c>
      <c r="AP10" s="88">
        <v>0.51056585400920818</v>
      </c>
      <c r="AQ10" s="88">
        <v>0.40845268320736655</v>
      </c>
      <c r="AR10" s="88">
        <v>0.30633951240552487</v>
      </c>
      <c r="AS10" s="88">
        <v>0.30633951240552487</v>
      </c>
      <c r="AT10" s="88">
        <v>0.53098848816957656</v>
      </c>
      <c r="AU10" s="88">
        <v>0.35739609780644571</v>
      </c>
      <c r="AV10" s="88">
        <v>0.35739609780644571</v>
      </c>
      <c r="AW10" s="88">
        <v>0.40845268320736655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18.968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9.7926530798966134</v>
      </c>
      <c r="M11" s="81">
        <f t="shared" si="6"/>
        <v>15.919443328007112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9.7926530798966134</v>
      </c>
      <c r="W11" s="94"/>
      <c r="X11" s="88">
        <v>0</v>
      </c>
      <c r="Y11" s="88">
        <v>0.25528292700460409</v>
      </c>
      <c r="Z11" s="88">
        <v>0.30633951240552487</v>
      </c>
      <c r="AA11" s="88">
        <v>0.45950926860828734</v>
      </c>
      <c r="AB11" s="88">
        <v>1.0211317080184164</v>
      </c>
      <c r="AC11" s="88">
        <v>0.43908663444791901</v>
      </c>
      <c r="AD11" s="88">
        <v>0.41866400028755069</v>
      </c>
      <c r="AE11" s="88">
        <v>0.40845268320736655</v>
      </c>
      <c r="AF11" s="88">
        <v>0.40845268320736655</v>
      </c>
      <c r="AG11" s="88">
        <v>0.40845268320736655</v>
      </c>
      <c r="AH11" s="88">
        <v>0.35739609780644571</v>
      </c>
      <c r="AI11" s="88">
        <v>0.30633951240552487</v>
      </c>
      <c r="AJ11" s="88">
        <v>0.25528292700460409</v>
      </c>
      <c r="AK11" s="88">
        <v>1.123244878820258</v>
      </c>
      <c r="AL11" s="88">
        <v>1.0211317080184164</v>
      </c>
      <c r="AM11" s="88">
        <v>0.61267902481104974</v>
      </c>
      <c r="AN11" s="88">
        <v>0.45950926860828734</v>
      </c>
      <c r="AO11" s="88">
        <v>0.61267902481104974</v>
      </c>
      <c r="AP11" s="88">
        <v>0.51056585400920818</v>
      </c>
      <c r="AQ11" s="88">
        <v>0.40845268320736655</v>
      </c>
      <c r="AR11" s="88">
        <v>0.30633951240552487</v>
      </c>
      <c r="AS11" s="88">
        <v>0.30633951240552487</v>
      </c>
      <c r="AT11" s="88">
        <v>0.53098848816957656</v>
      </c>
      <c r="AU11" s="88">
        <v>0.35739609780644571</v>
      </c>
      <c r="AV11" s="88">
        <v>0.35739609780644571</v>
      </c>
      <c r="AW11" s="88">
        <v>0.40845268320736655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18.164000000000001</v>
      </c>
      <c r="C12" s="23"/>
      <c r="D12" s="23"/>
      <c r="E12" s="23"/>
      <c r="F12" s="23"/>
      <c r="G12" s="23"/>
      <c r="H12" s="23"/>
      <c r="I12" s="23"/>
      <c r="J12" s="23">
        <v>6.1192588433464339</v>
      </c>
      <c r="K12" s="25">
        <f t="shared" si="4"/>
        <v>6.1192588433464339</v>
      </c>
      <c r="L12" s="24">
        <f t="shared" si="5"/>
        <v>9.7806153846153858</v>
      </c>
      <c r="M12" s="81">
        <f t="shared" si="6"/>
        <v>15.899874227961821</v>
      </c>
      <c r="O12" s="78">
        <f t="shared" si="7"/>
        <v>-6.1192588433464339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6.1192588433464339</v>
      </c>
      <c r="T12">
        <v>11</v>
      </c>
      <c r="U12" s="87">
        <f>IFERROR(-HLOOKUP($U$1,IEX!$W$2:$BH$98,T12,FALSE),0)</f>
        <v>0</v>
      </c>
      <c r="V12" s="88">
        <f t="shared" si="8"/>
        <v>9.7806153846153858</v>
      </c>
      <c r="W12" s="94"/>
      <c r="X12" s="88">
        <v>0</v>
      </c>
      <c r="Y12" s="88">
        <v>0.2549691184727681</v>
      </c>
      <c r="Z12" s="88">
        <v>0.30596294216732167</v>
      </c>
      <c r="AA12" s="88">
        <v>0.45894441325098256</v>
      </c>
      <c r="AB12" s="88">
        <v>1.0198764738910724</v>
      </c>
      <c r="AC12" s="88">
        <v>0.43854688377316109</v>
      </c>
      <c r="AD12" s="88">
        <v>0.41814935429533967</v>
      </c>
      <c r="AE12" s="88">
        <v>0.40795058955642893</v>
      </c>
      <c r="AF12" s="88">
        <v>0.40795058955642893</v>
      </c>
      <c r="AG12" s="88">
        <v>0.40795058955642893</v>
      </c>
      <c r="AH12" s="88">
        <v>0.3569567658618753</v>
      </c>
      <c r="AI12" s="88">
        <v>0.30596294216732167</v>
      </c>
      <c r="AJ12" s="88">
        <v>0.2549691184727681</v>
      </c>
      <c r="AK12" s="88">
        <v>1.1218641212801794</v>
      </c>
      <c r="AL12" s="88">
        <v>1.0198764738910724</v>
      </c>
      <c r="AM12" s="88">
        <v>0.61192588433464334</v>
      </c>
      <c r="AN12" s="88">
        <v>0.45894441325098256</v>
      </c>
      <c r="AO12" s="88">
        <v>0.61192588433464334</v>
      </c>
      <c r="AP12" s="88">
        <v>0.50993823694553619</v>
      </c>
      <c r="AQ12" s="88">
        <v>0.40795058955642893</v>
      </c>
      <c r="AR12" s="88">
        <v>0.30596294216732167</v>
      </c>
      <c r="AS12" s="88">
        <v>0.30596294216732167</v>
      </c>
      <c r="AT12" s="88">
        <v>0.53033576642335767</v>
      </c>
      <c r="AU12" s="88">
        <v>0.3569567658618753</v>
      </c>
      <c r="AV12" s="88">
        <v>0.3569567658618753</v>
      </c>
      <c r="AW12" s="88">
        <v>0.40795058955642893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17.3</v>
      </c>
      <c r="C13" s="23"/>
      <c r="D13" s="23"/>
      <c r="E13" s="23"/>
      <c r="F13" s="23"/>
      <c r="G13" s="23"/>
      <c r="H13" s="23"/>
      <c r="I13" s="23"/>
      <c r="J13" s="23">
        <v>5.8281864121280176</v>
      </c>
      <c r="K13" s="25">
        <f t="shared" si="4"/>
        <v>5.8281864121280176</v>
      </c>
      <c r="L13" s="24">
        <f t="shared" si="5"/>
        <v>9.3153846153846143</v>
      </c>
      <c r="M13" s="81">
        <f t="shared" si="6"/>
        <v>15.143571027512632</v>
      </c>
      <c r="O13" s="78">
        <f t="shared" si="7"/>
        <v>-5.8281864121280176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5.8281864121280176</v>
      </c>
      <c r="T13">
        <v>12</v>
      </c>
      <c r="U13" s="87">
        <f>IFERROR(-HLOOKUP($U$1,IEX!$W$2:$BH$98,T13,FALSE),0)</f>
        <v>0</v>
      </c>
      <c r="V13" s="88">
        <f t="shared" si="8"/>
        <v>9.3153846153846143</v>
      </c>
      <c r="W13" s="94"/>
      <c r="X13" s="88">
        <v>0</v>
      </c>
      <c r="Y13" s="88">
        <v>0.24284110050533403</v>
      </c>
      <c r="Z13" s="88">
        <v>0.29140932060640079</v>
      </c>
      <c r="AA13" s="88">
        <v>0.43711398090960124</v>
      </c>
      <c r="AB13" s="88">
        <v>0.97136440202133612</v>
      </c>
      <c r="AC13" s="88">
        <v>0.41768669286917454</v>
      </c>
      <c r="AD13" s="88">
        <v>0.39825940482874783</v>
      </c>
      <c r="AE13" s="88">
        <v>0.38854576080853448</v>
      </c>
      <c r="AF13" s="88">
        <v>0.38854576080853448</v>
      </c>
      <c r="AG13" s="88">
        <v>0.38854576080853448</v>
      </c>
      <c r="AH13" s="88">
        <v>0.33997754070746766</v>
      </c>
      <c r="AI13" s="88">
        <v>0.29140932060640079</v>
      </c>
      <c r="AJ13" s="88">
        <v>0.24284110050533403</v>
      </c>
      <c r="AK13" s="88">
        <v>1.0685008422234699</v>
      </c>
      <c r="AL13" s="88">
        <v>0.97136440202133612</v>
      </c>
      <c r="AM13" s="88">
        <v>0.58281864121280158</v>
      </c>
      <c r="AN13" s="88">
        <v>0.43711398090960124</v>
      </c>
      <c r="AO13" s="88">
        <v>0.58281864121280158</v>
      </c>
      <c r="AP13" s="88">
        <v>0.48568220101066806</v>
      </c>
      <c r="AQ13" s="88">
        <v>0.38854576080853448</v>
      </c>
      <c r="AR13" s="88">
        <v>0.29140932060640079</v>
      </c>
      <c r="AS13" s="88">
        <v>0.29140932060640079</v>
      </c>
      <c r="AT13" s="88">
        <v>0.50510948905109487</v>
      </c>
      <c r="AU13" s="88">
        <v>0.33997754070746766</v>
      </c>
      <c r="AV13" s="88">
        <v>0.33997754070746766</v>
      </c>
      <c r="AW13" s="88">
        <v>0.38854576080853448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17.416</v>
      </c>
      <c r="C14" s="23"/>
      <c r="D14" s="23"/>
      <c r="E14" s="23"/>
      <c r="F14" s="23"/>
      <c r="G14" s="23"/>
      <c r="H14" s="23"/>
      <c r="I14" s="23"/>
      <c r="J14" s="23">
        <v>5.8672655811341929</v>
      </c>
      <c r="K14" s="25">
        <f t="shared" si="4"/>
        <v>5.8672655811341929</v>
      </c>
      <c r="L14" s="24">
        <f t="shared" si="5"/>
        <v>9.3778461538461517</v>
      </c>
      <c r="M14" s="81">
        <f t="shared" si="6"/>
        <v>15.245111734980345</v>
      </c>
      <c r="O14" s="78">
        <f t="shared" si="7"/>
        <v>-5.8672655811341929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5.8672655811341929</v>
      </c>
      <c r="T14">
        <v>13</v>
      </c>
      <c r="U14" s="87">
        <f>IFERROR(-HLOOKUP($U$1,IEX!$W$2:$BH$98,T14,FALSE),0)</f>
        <v>0</v>
      </c>
      <c r="V14" s="88">
        <f t="shared" si="8"/>
        <v>9.3778461538461517</v>
      </c>
      <c r="W14" s="94"/>
      <c r="X14" s="88">
        <v>0</v>
      </c>
      <c r="Y14" s="88">
        <v>0.24446939921392474</v>
      </c>
      <c r="Z14" s="88">
        <v>0.29336327905670961</v>
      </c>
      <c r="AA14" s="88">
        <v>0.44004491858506445</v>
      </c>
      <c r="AB14" s="88">
        <v>0.97787759685569897</v>
      </c>
      <c r="AC14" s="88">
        <v>0.4204873666479505</v>
      </c>
      <c r="AD14" s="88">
        <v>0.4009298147108365</v>
      </c>
      <c r="AE14" s="88">
        <v>0.39115103874227952</v>
      </c>
      <c r="AF14" s="88">
        <v>0.39115103874227952</v>
      </c>
      <c r="AG14" s="88">
        <v>0.39115103874227952</v>
      </c>
      <c r="AH14" s="88">
        <v>0.3422571588994946</v>
      </c>
      <c r="AI14" s="88">
        <v>0.29336327905670961</v>
      </c>
      <c r="AJ14" s="88">
        <v>0.24446939921392474</v>
      </c>
      <c r="AK14" s="88">
        <v>1.0756653565412688</v>
      </c>
      <c r="AL14" s="88">
        <v>0.97787759685569897</v>
      </c>
      <c r="AM14" s="88">
        <v>0.58672655811341923</v>
      </c>
      <c r="AN14" s="88">
        <v>0.44004491858506445</v>
      </c>
      <c r="AO14" s="88">
        <v>0.58672655811341923</v>
      </c>
      <c r="AP14" s="88">
        <v>0.48893879842784949</v>
      </c>
      <c r="AQ14" s="88">
        <v>0.39115103874227952</v>
      </c>
      <c r="AR14" s="88">
        <v>0.29336327905670961</v>
      </c>
      <c r="AS14" s="88">
        <v>0.29336327905670961</v>
      </c>
      <c r="AT14" s="88">
        <v>0.50849635036496355</v>
      </c>
      <c r="AU14" s="88">
        <v>0.3422571588994946</v>
      </c>
      <c r="AV14" s="88">
        <v>0.3422571588994946</v>
      </c>
      <c r="AW14" s="88">
        <v>0.39115103874227952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18.2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9.7926530798966134</v>
      </c>
      <c r="M15" s="81">
        <f t="shared" si="6"/>
        <v>15.919443328007112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9.7926530798966134</v>
      </c>
      <c r="W15" s="94"/>
      <c r="X15" s="88">
        <v>0</v>
      </c>
      <c r="Y15" s="88">
        <v>0.25528292700460409</v>
      </c>
      <c r="Z15" s="88">
        <v>0.30633951240552487</v>
      </c>
      <c r="AA15" s="88">
        <v>0.45950926860828734</v>
      </c>
      <c r="AB15" s="88">
        <v>1.0211317080184164</v>
      </c>
      <c r="AC15" s="88">
        <v>0.43908663444791901</v>
      </c>
      <c r="AD15" s="88">
        <v>0.41866400028755069</v>
      </c>
      <c r="AE15" s="88">
        <v>0.40845268320736655</v>
      </c>
      <c r="AF15" s="88">
        <v>0.40845268320736655</v>
      </c>
      <c r="AG15" s="88">
        <v>0.40845268320736655</v>
      </c>
      <c r="AH15" s="88">
        <v>0.35739609780644571</v>
      </c>
      <c r="AI15" s="88">
        <v>0.30633951240552487</v>
      </c>
      <c r="AJ15" s="88">
        <v>0.25528292700460409</v>
      </c>
      <c r="AK15" s="88">
        <v>1.123244878820258</v>
      </c>
      <c r="AL15" s="88">
        <v>1.0211317080184164</v>
      </c>
      <c r="AM15" s="88">
        <v>0.61267902481104974</v>
      </c>
      <c r="AN15" s="88">
        <v>0.45950926860828734</v>
      </c>
      <c r="AO15" s="88">
        <v>0.61267902481104974</v>
      </c>
      <c r="AP15" s="88">
        <v>0.51056585400920818</v>
      </c>
      <c r="AQ15" s="88">
        <v>0.40845268320736655</v>
      </c>
      <c r="AR15" s="88">
        <v>0.30633951240552487</v>
      </c>
      <c r="AS15" s="88">
        <v>0.30633951240552487</v>
      </c>
      <c r="AT15" s="88">
        <v>0.53098848816957656</v>
      </c>
      <c r="AU15" s="88">
        <v>0.35739609780644571</v>
      </c>
      <c r="AV15" s="88">
        <v>0.35739609780644571</v>
      </c>
      <c r="AW15" s="88">
        <v>0.40845268320736655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16.148</v>
      </c>
      <c r="C16" s="23"/>
      <c r="D16" s="23"/>
      <c r="E16" s="23"/>
      <c r="F16" s="23"/>
      <c r="G16" s="23"/>
      <c r="H16" s="23"/>
      <c r="I16" s="23"/>
      <c r="J16" s="23">
        <v>5.4400898371701283</v>
      </c>
      <c r="K16" s="25">
        <f t="shared" si="4"/>
        <v>5.4400898371701283</v>
      </c>
      <c r="L16" s="24">
        <f t="shared" si="5"/>
        <v>8.6950769230769183</v>
      </c>
      <c r="M16" s="81">
        <f t="shared" si="6"/>
        <v>14.135166760247046</v>
      </c>
      <c r="O16" s="78">
        <f t="shared" si="7"/>
        <v>-5.4400898371701283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5.4400898371701283</v>
      </c>
      <c r="T16">
        <v>15</v>
      </c>
      <c r="U16" s="87">
        <f>IFERROR(-HLOOKUP($U$1,IEX!$W$2:$BH$98,T16,FALSE),0)</f>
        <v>0</v>
      </c>
      <c r="V16" s="88">
        <f t="shared" si="8"/>
        <v>8.6950769230769183</v>
      </c>
      <c r="W16" s="94"/>
      <c r="X16" s="88">
        <v>0</v>
      </c>
      <c r="Y16" s="88">
        <v>0.22667040988208864</v>
      </c>
      <c r="Z16" s="88">
        <v>0.27200449185850639</v>
      </c>
      <c r="AA16" s="88">
        <v>0.40800673778775959</v>
      </c>
      <c r="AB16" s="88">
        <v>0.90668163952835457</v>
      </c>
      <c r="AC16" s="88">
        <v>0.38987310499719247</v>
      </c>
      <c r="AD16" s="88">
        <v>0.3717394722066254</v>
      </c>
      <c r="AE16" s="88">
        <v>0.36267265581134184</v>
      </c>
      <c r="AF16" s="88">
        <v>0.36267265581134184</v>
      </c>
      <c r="AG16" s="88">
        <v>0.36267265581134184</v>
      </c>
      <c r="AH16" s="88">
        <v>0.31733857383492414</v>
      </c>
      <c r="AI16" s="88">
        <v>0.27200449185850639</v>
      </c>
      <c r="AJ16" s="88">
        <v>0.22667040988208864</v>
      </c>
      <c r="AK16" s="88">
        <v>0.99734980348119018</v>
      </c>
      <c r="AL16" s="88">
        <v>0.90668163952835457</v>
      </c>
      <c r="AM16" s="88">
        <v>0.54400898371701278</v>
      </c>
      <c r="AN16" s="88">
        <v>0.40800673778775959</v>
      </c>
      <c r="AO16" s="88">
        <v>0.54400898371701278</v>
      </c>
      <c r="AP16" s="88">
        <v>0.45334081976417728</v>
      </c>
      <c r="AQ16" s="88">
        <v>0.36267265581134184</v>
      </c>
      <c r="AR16" s="88">
        <v>0.27200449185850639</v>
      </c>
      <c r="AS16" s="88">
        <v>0.27200449185850639</v>
      </c>
      <c r="AT16" s="88">
        <v>0.47147445255474452</v>
      </c>
      <c r="AU16" s="88">
        <v>0.31733857383492414</v>
      </c>
      <c r="AV16" s="88">
        <v>0.31733857383492414</v>
      </c>
      <c r="AW16" s="88">
        <v>0.36267265581134184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17.760000000000002</v>
      </c>
      <c r="C17" s="23"/>
      <c r="D17" s="23"/>
      <c r="E17" s="23"/>
      <c r="F17" s="23"/>
      <c r="G17" s="23"/>
      <c r="H17" s="23"/>
      <c r="I17" s="23"/>
      <c r="J17" s="23">
        <v>5.9831555306007846</v>
      </c>
      <c r="K17" s="25">
        <f t="shared" si="4"/>
        <v>5.9831555306007846</v>
      </c>
      <c r="L17" s="24">
        <f t="shared" si="5"/>
        <v>9.5630769230769239</v>
      </c>
      <c r="M17" s="81">
        <f t="shared" si="6"/>
        <v>15.546232453677709</v>
      </c>
      <c r="O17" s="78">
        <f t="shared" si="7"/>
        <v>-5.9831555306007846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5.9831555306007846</v>
      </c>
      <c r="T17">
        <v>16</v>
      </c>
      <c r="U17" s="87">
        <f>IFERROR(-HLOOKUP($U$1,IEX!$W$2:$BH$98,T17,FALSE),0)</f>
        <v>0</v>
      </c>
      <c r="V17" s="88">
        <f t="shared" si="8"/>
        <v>9.5630769230769239</v>
      </c>
      <c r="W17" s="94"/>
      <c r="X17" s="88">
        <v>0</v>
      </c>
      <c r="Y17" s="88">
        <v>0.24929814710836606</v>
      </c>
      <c r="Z17" s="88">
        <v>0.29915777653003922</v>
      </c>
      <c r="AA17" s="88">
        <v>0.44873666479505886</v>
      </c>
      <c r="AB17" s="88">
        <v>0.99719258843346426</v>
      </c>
      <c r="AC17" s="88">
        <v>0.42879281302638961</v>
      </c>
      <c r="AD17" s="88">
        <v>0.40884896125772036</v>
      </c>
      <c r="AE17" s="88">
        <v>0.3988770353733857</v>
      </c>
      <c r="AF17" s="88">
        <v>0.3988770353733857</v>
      </c>
      <c r="AG17" s="88">
        <v>0.3988770353733857</v>
      </c>
      <c r="AH17" s="88">
        <v>0.34901740595171249</v>
      </c>
      <c r="AI17" s="88">
        <v>0.29915777653003922</v>
      </c>
      <c r="AJ17" s="88">
        <v>0.24929814710836606</v>
      </c>
      <c r="AK17" s="88">
        <v>1.0969118472768107</v>
      </c>
      <c r="AL17" s="88">
        <v>0.99719258843346426</v>
      </c>
      <c r="AM17" s="88">
        <v>0.59831555306007844</v>
      </c>
      <c r="AN17" s="88">
        <v>0.44873666479505886</v>
      </c>
      <c r="AO17" s="88">
        <v>0.59831555306007844</v>
      </c>
      <c r="AP17" s="88">
        <v>0.49859629421673213</v>
      </c>
      <c r="AQ17" s="88">
        <v>0.3988770353733857</v>
      </c>
      <c r="AR17" s="88">
        <v>0.29915777653003922</v>
      </c>
      <c r="AS17" s="88">
        <v>0.29915777653003922</v>
      </c>
      <c r="AT17" s="88">
        <v>0.51854014598540155</v>
      </c>
      <c r="AU17" s="88">
        <v>0.34901740595171249</v>
      </c>
      <c r="AV17" s="88">
        <v>0.34901740595171249</v>
      </c>
      <c r="AW17" s="88">
        <v>0.3988770353733857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18.68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9.7926530798966134</v>
      </c>
      <c r="M18" s="81">
        <f t="shared" si="6"/>
        <v>15.919443328007112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9.7926530798966134</v>
      </c>
      <c r="W18" s="94"/>
      <c r="X18" s="88">
        <v>0</v>
      </c>
      <c r="Y18" s="88">
        <v>0.25528292700460409</v>
      </c>
      <c r="Z18" s="88">
        <v>0.30633951240552487</v>
      </c>
      <c r="AA18" s="88">
        <v>0.45950926860828734</v>
      </c>
      <c r="AB18" s="88">
        <v>1.0211317080184164</v>
      </c>
      <c r="AC18" s="88">
        <v>0.43908663444791901</v>
      </c>
      <c r="AD18" s="88">
        <v>0.41866400028755069</v>
      </c>
      <c r="AE18" s="88">
        <v>0.40845268320736655</v>
      </c>
      <c r="AF18" s="88">
        <v>0.40845268320736655</v>
      </c>
      <c r="AG18" s="88">
        <v>0.40845268320736655</v>
      </c>
      <c r="AH18" s="88">
        <v>0.35739609780644571</v>
      </c>
      <c r="AI18" s="88">
        <v>0.30633951240552487</v>
      </c>
      <c r="AJ18" s="88">
        <v>0.25528292700460409</v>
      </c>
      <c r="AK18" s="88">
        <v>1.123244878820258</v>
      </c>
      <c r="AL18" s="88">
        <v>1.0211317080184164</v>
      </c>
      <c r="AM18" s="88">
        <v>0.61267902481104974</v>
      </c>
      <c r="AN18" s="88">
        <v>0.45950926860828734</v>
      </c>
      <c r="AO18" s="88">
        <v>0.61267902481104974</v>
      </c>
      <c r="AP18" s="88">
        <v>0.51056585400920818</v>
      </c>
      <c r="AQ18" s="88">
        <v>0.40845268320736655</v>
      </c>
      <c r="AR18" s="88">
        <v>0.30633951240552487</v>
      </c>
      <c r="AS18" s="88">
        <v>0.30633951240552487</v>
      </c>
      <c r="AT18" s="88">
        <v>0.53098848816957656</v>
      </c>
      <c r="AU18" s="88">
        <v>0.35739609780644571</v>
      </c>
      <c r="AV18" s="88">
        <v>0.35739609780644571</v>
      </c>
      <c r="AW18" s="88">
        <v>0.40845268320736655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18.891999999999999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9.7926530798966134</v>
      </c>
      <c r="M19" s="81">
        <f t="shared" si="6"/>
        <v>15.919443328007112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9.7926530798966134</v>
      </c>
      <c r="W19" s="94"/>
      <c r="X19" s="88">
        <v>0</v>
      </c>
      <c r="Y19" s="88">
        <v>0.25528292700460409</v>
      </c>
      <c r="Z19" s="88">
        <v>0.30633951240552487</v>
      </c>
      <c r="AA19" s="88">
        <v>0.45950926860828734</v>
      </c>
      <c r="AB19" s="88">
        <v>1.0211317080184164</v>
      </c>
      <c r="AC19" s="88">
        <v>0.43908663444791901</v>
      </c>
      <c r="AD19" s="88">
        <v>0.41866400028755069</v>
      </c>
      <c r="AE19" s="88">
        <v>0.40845268320736655</v>
      </c>
      <c r="AF19" s="88">
        <v>0.40845268320736655</v>
      </c>
      <c r="AG19" s="88">
        <v>0.40845268320736655</v>
      </c>
      <c r="AH19" s="88">
        <v>0.35739609780644571</v>
      </c>
      <c r="AI19" s="88">
        <v>0.30633951240552487</v>
      </c>
      <c r="AJ19" s="88">
        <v>0.25528292700460409</v>
      </c>
      <c r="AK19" s="88">
        <v>1.123244878820258</v>
      </c>
      <c r="AL19" s="88">
        <v>1.0211317080184164</v>
      </c>
      <c r="AM19" s="88">
        <v>0.61267902481104974</v>
      </c>
      <c r="AN19" s="88">
        <v>0.45950926860828734</v>
      </c>
      <c r="AO19" s="88">
        <v>0.61267902481104974</v>
      </c>
      <c r="AP19" s="88">
        <v>0.51056585400920818</v>
      </c>
      <c r="AQ19" s="88">
        <v>0.40845268320736655</v>
      </c>
      <c r="AR19" s="88">
        <v>0.30633951240552487</v>
      </c>
      <c r="AS19" s="88">
        <v>0.30633951240552487</v>
      </c>
      <c r="AT19" s="88">
        <v>0.53098848816957656</v>
      </c>
      <c r="AU19" s="88">
        <v>0.35739609780644571</v>
      </c>
      <c r="AV19" s="88">
        <v>0.35739609780644571</v>
      </c>
      <c r="AW19" s="88">
        <v>0.40845268320736655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18.856000000000002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9.7926530798966134</v>
      </c>
      <c r="M20" s="81">
        <f t="shared" si="6"/>
        <v>15.919443328007112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9.7926530798966134</v>
      </c>
      <c r="W20" s="94"/>
      <c r="X20" s="88">
        <v>0</v>
      </c>
      <c r="Y20" s="88">
        <v>0.25528292700460409</v>
      </c>
      <c r="Z20" s="88">
        <v>0.30633951240552487</v>
      </c>
      <c r="AA20" s="88">
        <v>0.45950926860828734</v>
      </c>
      <c r="AB20" s="88">
        <v>1.0211317080184164</v>
      </c>
      <c r="AC20" s="88">
        <v>0.43908663444791901</v>
      </c>
      <c r="AD20" s="88">
        <v>0.41866400028755069</v>
      </c>
      <c r="AE20" s="88">
        <v>0.40845268320736655</v>
      </c>
      <c r="AF20" s="88">
        <v>0.40845268320736655</v>
      </c>
      <c r="AG20" s="88">
        <v>0.40845268320736655</v>
      </c>
      <c r="AH20" s="88">
        <v>0.35739609780644571</v>
      </c>
      <c r="AI20" s="88">
        <v>0.30633951240552487</v>
      </c>
      <c r="AJ20" s="88">
        <v>0.25528292700460409</v>
      </c>
      <c r="AK20" s="88">
        <v>1.123244878820258</v>
      </c>
      <c r="AL20" s="88">
        <v>1.0211317080184164</v>
      </c>
      <c r="AM20" s="88">
        <v>0.61267902481104974</v>
      </c>
      <c r="AN20" s="88">
        <v>0.45950926860828734</v>
      </c>
      <c r="AO20" s="88">
        <v>0.61267902481104974</v>
      </c>
      <c r="AP20" s="88">
        <v>0.51056585400920818</v>
      </c>
      <c r="AQ20" s="88">
        <v>0.40845268320736655</v>
      </c>
      <c r="AR20" s="88">
        <v>0.30633951240552487</v>
      </c>
      <c r="AS20" s="88">
        <v>0.30633951240552487</v>
      </c>
      <c r="AT20" s="88">
        <v>0.53098848816957656</v>
      </c>
      <c r="AU20" s="88">
        <v>0.35739609780644571</v>
      </c>
      <c r="AV20" s="88">
        <v>0.35739609780644571</v>
      </c>
      <c r="AW20" s="88">
        <v>0.40845268320736655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18.547999999999998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9.7926530798966134</v>
      </c>
      <c r="M21" s="81">
        <f t="shared" si="6"/>
        <v>15.919443328007112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9.7926530798966134</v>
      </c>
      <c r="W21" s="94"/>
      <c r="X21" s="88">
        <v>0</v>
      </c>
      <c r="Y21" s="88">
        <v>0.25528292700460409</v>
      </c>
      <c r="Z21" s="88">
        <v>0.30633951240552487</v>
      </c>
      <c r="AA21" s="88">
        <v>0.45950926860828734</v>
      </c>
      <c r="AB21" s="88">
        <v>1.0211317080184164</v>
      </c>
      <c r="AC21" s="88">
        <v>0.43908663444791901</v>
      </c>
      <c r="AD21" s="88">
        <v>0.41866400028755069</v>
      </c>
      <c r="AE21" s="88">
        <v>0.40845268320736655</v>
      </c>
      <c r="AF21" s="88">
        <v>0.40845268320736655</v>
      </c>
      <c r="AG21" s="88">
        <v>0.40845268320736655</v>
      </c>
      <c r="AH21" s="88">
        <v>0.35739609780644571</v>
      </c>
      <c r="AI21" s="88">
        <v>0.30633951240552487</v>
      </c>
      <c r="AJ21" s="88">
        <v>0.25528292700460409</v>
      </c>
      <c r="AK21" s="88">
        <v>1.123244878820258</v>
      </c>
      <c r="AL21" s="88">
        <v>1.0211317080184164</v>
      </c>
      <c r="AM21" s="88">
        <v>0.61267902481104974</v>
      </c>
      <c r="AN21" s="88">
        <v>0.45950926860828734</v>
      </c>
      <c r="AO21" s="88">
        <v>0.61267902481104974</v>
      </c>
      <c r="AP21" s="88">
        <v>0.51056585400920818</v>
      </c>
      <c r="AQ21" s="88">
        <v>0.40845268320736655</v>
      </c>
      <c r="AR21" s="88">
        <v>0.30633951240552487</v>
      </c>
      <c r="AS21" s="88">
        <v>0.30633951240552487</v>
      </c>
      <c r="AT21" s="88">
        <v>0.53098848816957656</v>
      </c>
      <c r="AU21" s="88">
        <v>0.35739609780644571</v>
      </c>
      <c r="AV21" s="88">
        <v>0.35739609780644571</v>
      </c>
      <c r="AW21" s="88">
        <v>0.40845268320736655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18.143999999999998</v>
      </c>
      <c r="C22" s="23"/>
      <c r="D22" s="23"/>
      <c r="E22" s="23"/>
      <c r="F22" s="23"/>
      <c r="G22" s="23"/>
      <c r="H22" s="23"/>
      <c r="I22" s="23"/>
      <c r="J22" s="23">
        <v>6.1125210555867477</v>
      </c>
      <c r="K22" s="25">
        <f t="shared" si="4"/>
        <v>6.1125210555867477</v>
      </c>
      <c r="L22" s="24">
        <f t="shared" si="5"/>
        <v>9.7698461538461512</v>
      </c>
      <c r="M22" s="81">
        <f t="shared" si="6"/>
        <v>15.8823672094329</v>
      </c>
      <c r="O22" s="78">
        <f t="shared" si="7"/>
        <v>-6.1125210555867477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6.1125210555867477</v>
      </c>
      <c r="T22">
        <v>21</v>
      </c>
      <c r="U22" s="87">
        <f>IFERROR(-HLOOKUP($U$1,IEX!$W$2:$BH$98,T22,FALSE),0)</f>
        <v>0</v>
      </c>
      <c r="V22" s="88">
        <f t="shared" si="8"/>
        <v>9.7698461538461512</v>
      </c>
      <c r="W22" s="94"/>
      <c r="X22" s="88">
        <v>0</v>
      </c>
      <c r="Y22" s="88">
        <v>0.25468837731611443</v>
      </c>
      <c r="Z22" s="88">
        <v>0.30562605277933735</v>
      </c>
      <c r="AA22" s="88">
        <v>0.45843907916900606</v>
      </c>
      <c r="AB22" s="88">
        <v>1.0187535092644577</v>
      </c>
      <c r="AC22" s="88">
        <v>0.43806400898371683</v>
      </c>
      <c r="AD22" s="88">
        <v>0.41768893879842772</v>
      </c>
      <c r="AE22" s="88">
        <v>0.40750140370578314</v>
      </c>
      <c r="AF22" s="88">
        <v>0.40750140370578314</v>
      </c>
      <c r="AG22" s="88">
        <v>0.40750140370578314</v>
      </c>
      <c r="AH22" s="88">
        <v>0.35656372824256022</v>
      </c>
      <c r="AI22" s="88">
        <v>0.30562605277933735</v>
      </c>
      <c r="AJ22" s="88">
        <v>0.25468837731611443</v>
      </c>
      <c r="AK22" s="88">
        <v>1.1206288601909038</v>
      </c>
      <c r="AL22" s="88">
        <v>1.0187535092644577</v>
      </c>
      <c r="AM22" s="88">
        <v>0.61125210555867471</v>
      </c>
      <c r="AN22" s="88">
        <v>0.45843907916900606</v>
      </c>
      <c r="AO22" s="88">
        <v>0.61125210555867471</v>
      </c>
      <c r="AP22" s="88">
        <v>0.50937675463222887</v>
      </c>
      <c r="AQ22" s="88">
        <v>0.40750140370578314</v>
      </c>
      <c r="AR22" s="88">
        <v>0.30562605277933735</v>
      </c>
      <c r="AS22" s="88">
        <v>0.30562605277933735</v>
      </c>
      <c r="AT22" s="88">
        <v>0.52975182481751815</v>
      </c>
      <c r="AU22" s="88">
        <v>0.35656372824256022</v>
      </c>
      <c r="AV22" s="88">
        <v>0.35656372824256022</v>
      </c>
      <c r="AW22" s="88">
        <v>0.40750140370578314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18.584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9.7926530798966134</v>
      </c>
      <c r="M23" s="81">
        <f t="shared" si="6"/>
        <v>15.919443328007112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9.7926530798966134</v>
      </c>
      <c r="W23" s="94"/>
      <c r="X23" s="88">
        <v>0</v>
      </c>
      <c r="Y23" s="88">
        <v>0.25528292700460409</v>
      </c>
      <c r="Z23" s="88">
        <v>0.30633951240552487</v>
      </c>
      <c r="AA23" s="88">
        <v>0.45950926860828734</v>
      </c>
      <c r="AB23" s="88">
        <v>1.0211317080184164</v>
      </c>
      <c r="AC23" s="88">
        <v>0.43908663444791901</v>
      </c>
      <c r="AD23" s="88">
        <v>0.41866400028755069</v>
      </c>
      <c r="AE23" s="88">
        <v>0.40845268320736655</v>
      </c>
      <c r="AF23" s="88">
        <v>0.40845268320736655</v>
      </c>
      <c r="AG23" s="88">
        <v>0.40845268320736655</v>
      </c>
      <c r="AH23" s="88">
        <v>0.35739609780644571</v>
      </c>
      <c r="AI23" s="88">
        <v>0.30633951240552487</v>
      </c>
      <c r="AJ23" s="88">
        <v>0.25528292700460409</v>
      </c>
      <c r="AK23" s="88">
        <v>1.123244878820258</v>
      </c>
      <c r="AL23" s="88">
        <v>1.0211317080184164</v>
      </c>
      <c r="AM23" s="88">
        <v>0.61267902481104974</v>
      </c>
      <c r="AN23" s="88">
        <v>0.45950926860828734</v>
      </c>
      <c r="AO23" s="88">
        <v>0.61267902481104974</v>
      </c>
      <c r="AP23" s="88">
        <v>0.51056585400920818</v>
      </c>
      <c r="AQ23" s="88">
        <v>0.40845268320736655</v>
      </c>
      <c r="AR23" s="88">
        <v>0.30633951240552487</v>
      </c>
      <c r="AS23" s="88">
        <v>0.30633951240552487</v>
      </c>
      <c r="AT23" s="88">
        <v>0.53098848816957656</v>
      </c>
      <c r="AU23" s="88">
        <v>0.35739609780644571</v>
      </c>
      <c r="AV23" s="88">
        <v>0.35739609780644571</v>
      </c>
      <c r="AW23" s="88">
        <v>0.40845268320736655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19.084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9.7926530798966134</v>
      </c>
      <c r="M24" s="81">
        <f t="shared" si="6"/>
        <v>15.919443328007112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9.7926530798966134</v>
      </c>
      <c r="W24" s="94"/>
      <c r="X24" s="88">
        <v>0</v>
      </c>
      <c r="Y24" s="88">
        <v>0.25528292700460409</v>
      </c>
      <c r="Z24" s="88">
        <v>0.30633951240552487</v>
      </c>
      <c r="AA24" s="88">
        <v>0.45950926860828734</v>
      </c>
      <c r="AB24" s="88">
        <v>1.0211317080184164</v>
      </c>
      <c r="AC24" s="88">
        <v>0.43908663444791901</v>
      </c>
      <c r="AD24" s="88">
        <v>0.41866400028755069</v>
      </c>
      <c r="AE24" s="88">
        <v>0.40845268320736655</v>
      </c>
      <c r="AF24" s="88">
        <v>0.40845268320736655</v>
      </c>
      <c r="AG24" s="88">
        <v>0.40845268320736655</v>
      </c>
      <c r="AH24" s="88">
        <v>0.35739609780644571</v>
      </c>
      <c r="AI24" s="88">
        <v>0.30633951240552487</v>
      </c>
      <c r="AJ24" s="88">
        <v>0.25528292700460409</v>
      </c>
      <c r="AK24" s="88">
        <v>1.123244878820258</v>
      </c>
      <c r="AL24" s="88">
        <v>1.0211317080184164</v>
      </c>
      <c r="AM24" s="88">
        <v>0.61267902481104974</v>
      </c>
      <c r="AN24" s="88">
        <v>0.45950926860828734</v>
      </c>
      <c r="AO24" s="88">
        <v>0.61267902481104974</v>
      </c>
      <c r="AP24" s="88">
        <v>0.51056585400920818</v>
      </c>
      <c r="AQ24" s="88">
        <v>0.40845268320736655</v>
      </c>
      <c r="AR24" s="88">
        <v>0.30633951240552487</v>
      </c>
      <c r="AS24" s="88">
        <v>0.30633951240552487</v>
      </c>
      <c r="AT24" s="88">
        <v>0.53098848816957656</v>
      </c>
      <c r="AU24" s="88">
        <v>0.35739609780644571</v>
      </c>
      <c r="AV24" s="88">
        <v>0.35739609780644571</v>
      </c>
      <c r="AW24" s="88">
        <v>0.40845268320736655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19.16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9.7926530798966134</v>
      </c>
      <c r="M25" s="81">
        <f t="shared" si="6"/>
        <v>15.919443328007112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9.7926530798966134</v>
      </c>
      <c r="W25" s="94"/>
      <c r="X25" s="88">
        <v>0</v>
      </c>
      <c r="Y25" s="88">
        <v>0.25528292700460409</v>
      </c>
      <c r="Z25" s="88">
        <v>0.30633951240552487</v>
      </c>
      <c r="AA25" s="88">
        <v>0.45950926860828734</v>
      </c>
      <c r="AB25" s="88">
        <v>1.0211317080184164</v>
      </c>
      <c r="AC25" s="88">
        <v>0.43908663444791901</v>
      </c>
      <c r="AD25" s="88">
        <v>0.41866400028755069</v>
      </c>
      <c r="AE25" s="88">
        <v>0.40845268320736655</v>
      </c>
      <c r="AF25" s="88">
        <v>0.40845268320736655</v>
      </c>
      <c r="AG25" s="88">
        <v>0.40845268320736655</v>
      </c>
      <c r="AH25" s="88">
        <v>0.35739609780644571</v>
      </c>
      <c r="AI25" s="88">
        <v>0.30633951240552487</v>
      </c>
      <c r="AJ25" s="88">
        <v>0.25528292700460409</v>
      </c>
      <c r="AK25" s="88">
        <v>1.123244878820258</v>
      </c>
      <c r="AL25" s="88">
        <v>1.0211317080184164</v>
      </c>
      <c r="AM25" s="88">
        <v>0.61267902481104974</v>
      </c>
      <c r="AN25" s="88">
        <v>0.45950926860828734</v>
      </c>
      <c r="AO25" s="88">
        <v>0.61267902481104974</v>
      </c>
      <c r="AP25" s="88">
        <v>0.51056585400920818</v>
      </c>
      <c r="AQ25" s="88">
        <v>0.40845268320736655</v>
      </c>
      <c r="AR25" s="88">
        <v>0.30633951240552487</v>
      </c>
      <c r="AS25" s="88">
        <v>0.30633951240552487</v>
      </c>
      <c r="AT25" s="88">
        <v>0.53098848816957656</v>
      </c>
      <c r="AU25" s="88">
        <v>0.35739609780644571</v>
      </c>
      <c r="AV25" s="88">
        <v>0.35739609780644571</v>
      </c>
      <c r="AW25" s="88">
        <v>0.40845268320736655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19.084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9.7926530798966134</v>
      </c>
      <c r="M26" s="81">
        <f t="shared" si="6"/>
        <v>15.919443328007112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9.7926530798966134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0.40845268320736655</v>
      </c>
      <c r="AF26" s="88">
        <v>0.40845268320736655</v>
      </c>
      <c r="AG26" s="88">
        <v>0.40845268320736655</v>
      </c>
      <c r="AH26" s="88">
        <v>0.35739609780644571</v>
      </c>
      <c r="AI26" s="88">
        <v>0.30633951240552487</v>
      </c>
      <c r="AJ26" s="88">
        <v>0.25528292700460409</v>
      </c>
      <c r="AK26" s="88">
        <v>1.123244878820258</v>
      </c>
      <c r="AL26" s="88">
        <v>1.0211317080184164</v>
      </c>
      <c r="AM26" s="88">
        <v>0.61267902481104974</v>
      </c>
      <c r="AN26" s="88">
        <v>0.45950926860828734</v>
      </c>
      <c r="AO26" s="88">
        <v>0.61267902481104974</v>
      </c>
      <c r="AP26" s="88">
        <v>0.51056585400920818</v>
      </c>
      <c r="AQ26" s="88">
        <v>0.40845268320736655</v>
      </c>
      <c r="AR26" s="88">
        <v>0.30633951240552487</v>
      </c>
      <c r="AS26" s="88">
        <v>0.30633951240552487</v>
      </c>
      <c r="AT26" s="88">
        <v>0.53098848816957656</v>
      </c>
      <c r="AU26" s="88">
        <v>0.35739609780644571</v>
      </c>
      <c r="AV26" s="88">
        <v>0.35739609780644571</v>
      </c>
      <c r="AW26" s="88">
        <v>0.40845268320736655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18.815999999999999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9.7926530798966134</v>
      </c>
      <c r="M27" s="81">
        <f t="shared" si="6"/>
        <v>15.919443328007112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9.7926530798966134</v>
      </c>
      <c r="W27" s="94"/>
      <c r="X27" s="88">
        <v>0</v>
      </c>
      <c r="Y27" s="88">
        <v>0.25528292700460409</v>
      </c>
      <c r="Z27" s="88">
        <v>0.30633951240552487</v>
      </c>
      <c r="AA27" s="88">
        <v>0.45950926860828734</v>
      </c>
      <c r="AB27" s="88">
        <v>1.0211317080184164</v>
      </c>
      <c r="AC27" s="88">
        <v>0.43908663444791901</v>
      </c>
      <c r="AD27" s="88">
        <v>0.41866400028755069</v>
      </c>
      <c r="AE27" s="88">
        <v>0.40845268320736655</v>
      </c>
      <c r="AF27" s="88">
        <v>0.40845268320736655</v>
      </c>
      <c r="AG27" s="88">
        <v>0.40845268320736655</v>
      </c>
      <c r="AH27" s="88">
        <v>0.35739609780644571</v>
      </c>
      <c r="AI27" s="88">
        <v>0.30633951240552487</v>
      </c>
      <c r="AJ27" s="88">
        <v>0.25528292700460409</v>
      </c>
      <c r="AK27" s="88">
        <v>1.123244878820258</v>
      </c>
      <c r="AL27" s="88">
        <v>1.0211317080184164</v>
      </c>
      <c r="AM27" s="88">
        <v>0.61267902481104974</v>
      </c>
      <c r="AN27" s="88">
        <v>0.45950926860828734</v>
      </c>
      <c r="AO27" s="88">
        <v>0.61267902481104974</v>
      </c>
      <c r="AP27" s="88">
        <v>0.51056585400920818</v>
      </c>
      <c r="AQ27" s="88">
        <v>0.40845268320736655</v>
      </c>
      <c r="AR27" s="88">
        <v>0.30633951240552487</v>
      </c>
      <c r="AS27" s="88">
        <v>0.30633951240552487</v>
      </c>
      <c r="AT27" s="88">
        <v>0.53098848816957656</v>
      </c>
      <c r="AU27" s="88">
        <v>0.35739609780644571</v>
      </c>
      <c r="AV27" s="88">
        <v>0.35739609780644571</v>
      </c>
      <c r="AW27" s="88">
        <v>0.40845268320736655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17.992000000000001</v>
      </c>
      <c r="C28" s="23"/>
      <c r="D28" s="23"/>
      <c r="E28" s="23"/>
      <c r="F28" s="23"/>
      <c r="G28" s="23"/>
      <c r="H28" s="23"/>
      <c r="I28" s="23"/>
      <c r="J28" s="23">
        <v>6.061313868613138</v>
      </c>
      <c r="K28" s="25">
        <f t="shared" si="4"/>
        <v>6.061313868613138</v>
      </c>
      <c r="L28" s="24">
        <f t="shared" si="5"/>
        <v>9.6879999999999988</v>
      </c>
      <c r="M28" s="81">
        <f t="shared" si="6"/>
        <v>15.749313868613136</v>
      </c>
      <c r="O28" s="78">
        <f t="shared" si="7"/>
        <v>-6.061313868613138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6.061313868613138</v>
      </c>
      <c r="T28">
        <v>27</v>
      </c>
      <c r="U28" s="87">
        <f>IFERROR(-HLOOKUP($U$1,IEX!$W$2:$BH$98,T28,FALSE),0)</f>
        <v>0</v>
      </c>
      <c r="V28" s="88">
        <f t="shared" si="8"/>
        <v>9.6879999999999988</v>
      </c>
      <c r="W28" s="94"/>
      <c r="X28" s="88">
        <v>0</v>
      </c>
      <c r="Y28" s="88">
        <v>0.25255474452554744</v>
      </c>
      <c r="Z28" s="88">
        <v>0.30306569343065687</v>
      </c>
      <c r="AA28" s="88">
        <v>0.45459854014598533</v>
      </c>
      <c r="AB28" s="88">
        <v>1.0102189781021897</v>
      </c>
      <c r="AC28" s="88">
        <v>0.43439416058394154</v>
      </c>
      <c r="AD28" s="88">
        <v>0.41418978102189774</v>
      </c>
      <c r="AE28" s="88">
        <v>0.4040875912408759</v>
      </c>
      <c r="AF28" s="88">
        <v>0.4040875912408759</v>
      </c>
      <c r="AG28" s="88">
        <v>0.4040875912408759</v>
      </c>
      <c r="AH28" s="88">
        <v>0.35357664233576636</v>
      </c>
      <c r="AI28" s="88">
        <v>0.30306569343065687</v>
      </c>
      <c r="AJ28" s="88">
        <v>0.25255474452554744</v>
      </c>
      <c r="AK28" s="88">
        <v>1.1112408759124086</v>
      </c>
      <c r="AL28" s="88">
        <v>1.0102189781021897</v>
      </c>
      <c r="AM28" s="88">
        <v>0.60613138686131374</v>
      </c>
      <c r="AN28" s="88">
        <v>0.45459854014598533</v>
      </c>
      <c r="AO28" s="88">
        <v>0.60613138686131374</v>
      </c>
      <c r="AP28" s="88">
        <v>0.50510948905109487</v>
      </c>
      <c r="AQ28" s="88">
        <v>0.4040875912408759</v>
      </c>
      <c r="AR28" s="88">
        <v>0.30306569343065687</v>
      </c>
      <c r="AS28" s="88">
        <v>0.30306569343065687</v>
      </c>
      <c r="AT28" s="88">
        <v>0.52531386861313867</v>
      </c>
      <c r="AU28" s="88">
        <v>0.35357664233576636</v>
      </c>
      <c r="AV28" s="88">
        <v>0.35357664233576636</v>
      </c>
      <c r="AW28" s="88">
        <v>0.4040875912408759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17.815999999999999</v>
      </c>
      <c r="C29" s="23"/>
      <c r="D29" s="23"/>
      <c r="E29" s="23"/>
      <c r="F29" s="23"/>
      <c r="G29" s="23"/>
      <c r="H29" s="23"/>
      <c r="I29" s="23"/>
      <c r="J29" s="23">
        <v>6.0020213363279042</v>
      </c>
      <c r="K29" s="25">
        <f t="shared" si="4"/>
        <v>6.0020213363279042</v>
      </c>
      <c r="L29" s="24">
        <f t="shared" si="5"/>
        <v>9.5932307692307663</v>
      </c>
      <c r="M29" s="81">
        <f t="shared" si="6"/>
        <v>15.595252105558671</v>
      </c>
      <c r="O29" s="78">
        <f t="shared" si="7"/>
        <v>-6.0020213363279042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6.0020213363279042</v>
      </c>
      <c r="T29">
        <v>28</v>
      </c>
      <c r="U29" s="87">
        <f>IFERROR(-HLOOKUP($U$1,IEX!$W$2:$BH$98,T29,FALSE),0)</f>
        <v>0</v>
      </c>
      <c r="V29" s="88">
        <f t="shared" si="8"/>
        <v>9.5932307692307663</v>
      </c>
      <c r="W29" s="94"/>
      <c r="X29" s="88">
        <v>0</v>
      </c>
      <c r="Y29" s="88">
        <v>0.25008422234699601</v>
      </c>
      <c r="Z29" s="88">
        <v>0.3001010668163952</v>
      </c>
      <c r="AA29" s="88">
        <v>0.45015160022459283</v>
      </c>
      <c r="AB29" s="88">
        <v>1.000336889387984</v>
      </c>
      <c r="AC29" s="88">
        <v>0.43014486243683309</v>
      </c>
      <c r="AD29" s="88">
        <v>0.41013812464907345</v>
      </c>
      <c r="AE29" s="88">
        <v>0.40013475575519364</v>
      </c>
      <c r="AF29" s="88">
        <v>0.40013475575519364</v>
      </c>
      <c r="AG29" s="88">
        <v>0.40013475575519364</v>
      </c>
      <c r="AH29" s="88">
        <v>0.35011791128579439</v>
      </c>
      <c r="AI29" s="88">
        <v>0.3001010668163952</v>
      </c>
      <c r="AJ29" s="88">
        <v>0.25008422234699601</v>
      </c>
      <c r="AK29" s="88">
        <v>1.1003705783267825</v>
      </c>
      <c r="AL29" s="88">
        <v>1.000336889387984</v>
      </c>
      <c r="AM29" s="88">
        <v>0.6002021336327904</v>
      </c>
      <c r="AN29" s="88">
        <v>0.45015160022459283</v>
      </c>
      <c r="AO29" s="88">
        <v>0.6002021336327904</v>
      </c>
      <c r="AP29" s="88">
        <v>0.50016844469399202</v>
      </c>
      <c r="AQ29" s="88">
        <v>0.40013475575519364</v>
      </c>
      <c r="AR29" s="88">
        <v>0.3001010668163952</v>
      </c>
      <c r="AS29" s="88">
        <v>0.3001010668163952</v>
      </c>
      <c r="AT29" s="88">
        <v>0.52017518248175176</v>
      </c>
      <c r="AU29" s="88">
        <v>0.35011791128579439</v>
      </c>
      <c r="AV29" s="88">
        <v>0.35011791128579439</v>
      </c>
      <c r="AW29" s="88">
        <v>0.40013475575519364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16.936</v>
      </c>
      <c r="C30" s="23"/>
      <c r="D30" s="23"/>
      <c r="E30" s="23"/>
      <c r="F30" s="23"/>
      <c r="G30" s="23"/>
      <c r="H30" s="23"/>
      <c r="I30" s="23"/>
      <c r="J30" s="23">
        <v>5.7055586749017397</v>
      </c>
      <c r="K30" s="25">
        <f t="shared" si="4"/>
        <v>5.7055586749017397</v>
      </c>
      <c r="L30" s="24">
        <f t="shared" si="5"/>
        <v>9.1193846153846145</v>
      </c>
      <c r="M30" s="81">
        <f t="shared" si="6"/>
        <v>14.824943290286354</v>
      </c>
      <c r="O30" s="78">
        <f t="shared" si="7"/>
        <v>-5.7055586749017397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5.7055586749017397</v>
      </c>
      <c r="T30">
        <v>29</v>
      </c>
      <c r="U30" s="87">
        <f>IFERROR(-HLOOKUP($U$1,IEX!$W$2:$BH$98,T30,FALSE),0)</f>
        <v>0</v>
      </c>
      <c r="V30" s="88">
        <f t="shared" si="8"/>
        <v>9.1193846153846145</v>
      </c>
      <c r="W30" s="94"/>
      <c r="X30" s="88">
        <v>0</v>
      </c>
      <c r="Y30" s="88">
        <v>0.23773161145423913</v>
      </c>
      <c r="Z30" s="88">
        <v>0.28527793374508692</v>
      </c>
      <c r="AA30" s="88">
        <v>0.42791690061763044</v>
      </c>
      <c r="AB30" s="88">
        <v>0.95092644581695651</v>
      </c>
      <c r="AC30" s="88">
        <v>0.40889837170129129</v>
      </c>
      <c r="AD30" s="88">
        <v>0.38987984278495214</v>
      </c>
      <c r="AE30" s="88">
        <v>0.38037057832678262</v>
      </c>
      <c r="AF30" s="88">
        <v>0.38037057832678262</v>
      </c>
      <c r="AG30" s="88">
        <v>0.38037057832678262</v>
      </c>
      <c r="AH30" s="88">
        <v>0.3328242560359348</v>
      </c>
      <c r="AI30" s="88">
        <v>0.28527793374508692</v>
      </c>
      <c r="AJ30" s="88">
        <v>0.23773161145423913</v>
      </c>
      <c r="AK30" s="88">
        <v>1.0460190903986524</v>
      </c>
      <c r="AL30" s="88">
        <v>0.95092644581695651</v>
      </c>
      <c r="AM30" s="88">
        <v>0.57055586749017384</v>
      </c>
      <c r="AN30" s="88">
        <v>0.42791690061763044</v>
      </c>
      <c r="AO30" s="88">
        <v>0.57055586749017384</v>
      </c>
      <c r="AP30" s="88">
        <v>0.47546322290847826</v>
      </c>
      <c r="AQ30" s="88">
        <v>0.38037057832678262</v>
      </c>
      <c r="AR30" s="88">
        <v>0.28527793374508692</v>
      </c>
      <c r="AS30" s="88">
        <v>0.28527793374508692</v>
      </c>
      <c r="AT30" s="88">
        <v>0.49448175182481752</v>
      </c>
      <c r="AU30" s="88">
        <v>0.3328242560359348</v>
      </c>
      <c r="AV30" s="88">
        <v>0.3328242560359348</v>
      </c>
      <c r="AW30" s="88">
        <v>0.38037057832678262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16.167999999999999</v>
      </c>
      <c r="C31" s="23"/>
      <c r="D31" s="23"/>
      <c r="E31" s="23"/>
      <c r="F31" s="23"/>
      <c r="G31" s="23"/>
      <c r="H31" s="23"/>
      <c r="I31" s="23"/>
      <c r="J31" s="23">
        <v>5.4468276249298135</v>
      </c>
      <c r="K31" s="25">
        <f t="shared" si="4"/>
        <v>5.4468276249298135</v>
      </c>
      <c r="L31" s="24">
        <f t="shared" si="5"/>
        <v>8.7058461538461529</v>
      </c>
      <c r="M31" s="81">
        <f t="shared" si="6"/>
        <v>14.152673778775966</v>
      </c>
      <c r="O31" s="78">
        <f t="shared" si="7"/>
        <v>-5.4468276249298135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5.4468276249298135</v>
      </c>
      <c r="T31">
        <v>30</v>
      </c>
      <c r="U31" s="87">
        <f>IFERROR(-HLOOKUP($U$1,IEX!$W$2:$BH$98,T31,FALSE),0)</f>
        <v>0</v>
      </c>
      <c r="V31" s="88">
        <f t="shared" si="8"/>
        <v>8.7058461538461529</v>
      </c>
      <c r="W31" s="94"/>
      <c r="X31" s="88">
        <v>0</v>
      </c>
      <c r="Y31" s="88">
        <v>0.22695115103874222</v>
      </c>
      <c r="Z31" s="88">
        <v>0.27234138124649065</v>
      </c>
      <c r="AA31" s="88">
        <v>0.40851207186973598</v>
      </c>
      <c r="AB31" s="88">
        <v>0.90780460415496889</v>
      </c>
      <c r="AC31" s="88">
        <v>0.39035597978663661</v>
      </c>
      <c r="AD31" s="88">
        <v>0.37219988770353724</v>
      </c>
      <c r="AE31" s="88">
        <v>0.36312184166198758</v>
      </c>
      <c r="AF31" s="88">
        <v>0.36312184166198758</v>
      </c>
      <c r="AG31" s="88">
        <v>0.36312184166198758</v>
      </c>
      <c r="AH31" s="88">
        <v>0.31773161145423906</v>
      </c>
      <c r="AI31" s="88">
        <v>0.27234138124649065</v>
      </c>
      <c r="AJ31" s="88">
        <v>0.22695115103874222</v>
      </c>
      <c r="AK31" s="88">
        <v>0.9985850645704657</v>
      </c>
      <c r="AL31" s="88">
        <v>0.90780460415496889</v>
      </c>
      <c r="AM31" s="88">
        <v>0.54468276249298131</v>
      </c>
      <c r="AN31" s="88">
        <v>0.40851207186973598</v>
      </c>
      <c r="AO31" s="88">
        <v>0.54468276249298131</v>
      </c>
      <c r="AP31" s="88">
        <v>0.45390230207748444</v>
      </c>
      <c r="AQ31" s="88">
        <v>0.36312184166198758</v>
      </c>
      <c r="AR31" s="88">
        <v>0.27234138124649065</v>
      </c>
      <c r="AS31" s="88">
        <v>0.27234138124649065</v>
      </c>
      <c r="AT31" s="88">
        <v>0.47205839416058387</v>
      </c>
      <c r="AU31" s="88">
        <v>0.31773161145423906</v>
      </c>
      <c r="AV31" s="88">
        <v>0.31773161145423906</v>
      </c>
      <c r="AW31" s="88">
        <v>0.36312184166198758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18.931999999999999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9.7926530798966134</v>
      </c>
      <c r="M32" s="81">
        <f t="shared" si="6"/>
        <v>15.919443328007112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9.7926530798966134</v>
      </c>
      <c r="W32" s="94"/>
      <c r="X32" s="88">
        <v>0</v>
      </c>
      <c r="Y32" s="88">
        <v>0.25528292700460409</v>
      </c>
      <c r="Z32" s="88">
        <v>0.30633951240552487</v>
      </c>
      <c r="AA32" s="88">
        <v>0.45950926860828734</v>
      </c>
      <c r="AB32" s="88">
        <v>1.0211317080184164</v>
      </c>
      <c r="AC32" s="88">
        <v>0.43908663444791901</v>
      </c>
      <c r="AD32" s="88">
        <v>0.41866400028755069</v>
      </c>
      <c r="AE32" s="88">
        <v>0.40845268320736655</v>
      </c>
      <c r="AF32" s="88">
        <v>0.40845268320736655</v>
      </c>
      <c r="AG32" s="88">
        <v>0.40845268320736655</v>
      </c>
      <c r="AH32" s="88">
        <v>0.35739609780644571</v>
      </c>
      <c r="AI32" s="88">
        <v>0.30633951240552487</v>
      </c>
      <c r="AJ32" s="88">
        <v>0.25528292700460409</v>
      </c>
      <c r="AK32" s="88">
        <v>1.123244878820258</v>
      </c>
      <c r="AL32" s="88">
        <v>1.0211317080184164</v>
      </c>
      <c r="AM32" s="88">
        <v>0.61267902481104974</v>
      </c>
      <c r="AN32" s="88">
        <v>0.45950926860828734</v>
      </c>
      <c r="AO32" s="88">
        <v>0.61267902481104974</v>
      </c>
      <c r="AP32" s="88">
        <v>0.51056585400920818</v>
      </c>
      <c r="AQ32" s="88">
        <v>0.40845268320736655</v>
      </c>
      <c r="AR32" s="88">
        <v>0.30633951240552487</v>
      </c>
      <c r="AS32" s="88">
        <v>0.30633951240552487</v>
      </c>
      <c r="AT32" s="88">
        <v>0.53098848816957656</v>
      </c>
      <c r="AU32" s="88">
        <v>0.35739609780644571</v>
      </c>
      <c r="AV32" s="88">
        <v>0.35739609780644571</v>
      </c>
      <c r="AW32" s="88">
        <v>0.40845268320736655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18.931999999999999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9.7926530798966134</v>
      </c>
      <c r="M33" s="81">
        <f t="shared" si="6"/>
        <v>15.919443328007112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9.7926530798966134</v>
      </c>
      <c r="W33" s="94"/>
      <c r="X33" s="88">
        <v>0</v>
      </c>
      <c r="Y33" s="88">
        <v>0.25528292700460409</v>
      </c>
      <c r="Z33" s="88">
        <v>0.30633951240552487</v>
      </c>
      <c r="AA33" s="88">
        <v>0.45950926860828734</v>
      </c>
      <c r="AB33" s="88">
        <v>1.0211317080184164</v>
      </c>
      <c r="AC33" s="88">
        <v>0.43908663444791901</v>
      </c>
      <c r="AD33" s="88">
        <v>0.41866400028755069</v>
      </c>
      <c r="AE33" s="88">
        <v>0.40845268320736655</v>
      </c>
      <c r="AF33" s="88">
        <v>0.40845268320736655</v>
      </c>
      <c r="AG33" s="88">
        <v>0.40845268320736655</v>
      </c>
      <c r="AH33" s="88">
        <v>0.35739609780644571</v>
      </c>
      <c r="AI33" s="88">
        <v>0.30633951240552487</v>
      </c>
      <c r="AJ33" s="88">
        <v>0.25528292700460409</v>
      </c>
      <c r="AK33" s="88">
        <v>1.123244878820258</v>
      </c>
      <c r="AL33" s="88">
        <v>1.0211317080184164</v>
      </c>
      <c r="AM33" s="88">
        <v>0.61267902481104974</v>
      </c>
      <c r="AN33" s="88">
        <v>0.45950926860828734</v>
      </c>
      <c r="AO33" s="88">
        <v>0.61267902481104974</v>
      </c>
      <c r="AP33" s="88">
        <v>0.51056585400920818</v>
      </c>
      <c r="AQ33" s="88">
        <v>0.40845268320736655</v>
      </c>
      <c r="AR33" s="88">
        <v>0.30633951240552487</v>
      </c>
      <c r="AS33" s="88">
        <v>0.30633951240552487</v>
      </c>
      <c r="AT33" s="88">
        <v>0.53098848816957656</v>
      </c>
      <c r="AU33" s="88">
        <v>0.35739609780644571</v>
      </c>
      <c r="AV33" s="88">
        <v>0.35739609780644571</v>
      </c>
      <c r="AW33" s="88">
        <v>0.40845268320736655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18.911999999999999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9.7926530798966134</v>
      </c>
      <c r="M34" s="81">
        <f t="shared" si="6"/>
        <v>15.919443328007112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9.7926530798966134</v>
      </c>
      <c r="W34" s="94"/>
      <c r="X34" s="88">
        <v>0</v>
      </c>
      <c r="Y34" s="88">
        <v>0.25528292700460409</v>
      </c>
      <c r="Z34" s="88">
        <v>0.30633951240552487</v>
      </c>
      <c r="AA34" s="88">
        <v>0.45950926860828734</v>
      </c>
      <c r="AB34" s="88">
        <v>1.0211317080184164</v>
      </c>
      <c r="AC34" s="88">
        <v>0.43908663444791901</v>
      </c>
      <c r="AD34" s="88">
        <v>0.41866400028755069</v>
      </c>
      <c r="AE34" s="88">
        <v>0.40845268320736655</v>
      </c>
      <c r="AF34" s="88">
        <v>0.40845268320736655</v>
      </c>
      <c r="AG34" s="88">
        <v>0.40845268320736655</v>
      </c>
      <c r="AH34" s="88">
        <v>0.35739609780644571</v>
      </c>
      <c r="AI34" s="88">
        <v>0.30633951240552487</v>
      </c>
      <c r="AJ34" s="88">
        <v>0.25528292700460409</v>
      </c>
      <c r="AK34" s="88">
        <v>1.123244878820258</v>
      </c>
      <c r="AL34" s="88">
        <v>1.0211317080184164</v>
      </c>
      <c r="AM34" s="88">
        <v>0.61267902481104974</v>
      </c>
      <c r="AN34" s="88">
        <v>0.45950926860828734</v>
      </c>
      <c r="AO34" s="88">
        <v>0.61267902481104974</v>
      </c>
      <c r="AP34" s="88">
        <v>0.51056585400920818</v>
      </c>
      <c r="AQ34" s="88">
        <v>0.40845268320736655</v>
      </c>
      <c r="AR34" s="88">
        <v>0.30633951240552487</v>
      </c>
      <c r="AS34" s="88">
        <v>0.30633951240552487</v>
      </c>
      <c r="AT34" s="88">
        <v>0.53098848816957656</v>
      </c>
      <c r="AU34" s="88">
        <v>0.35739609780644571</v>
      </c>
      <c r="AV34" s="88">
        <v>0.35739609780644571</v>
      </c>
      <c r="AW34" s="88">
        <v>0.40845268320736655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19.22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9.7926530798966134</v>
      </c>
      <c r="M35" s="81">
        <f t="shared" si="6"/>
        <v>15.919443328007112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9.7926530798966134</v>
      </c>
      <c r="W35" s="94"/>
      <c r="X35" s="88">
        <v>0</v>
      </c>
      <c r="Y35" s="88">
        <v>0.25528292700460409</v>
      </c>
      <c r="Z35" s="88">
        <v>0.30633951240552487</v>
      </c>
      <c r="AA35" s="88">
        <v>0.45950926860828734</v>
      </c>
      <c r="AB35" s="88">
        <v>1.0211317080184164</v>
      </c>
      <c r="AC35" s="88">
        <v>0.43908663444791901</v>
      </c>
      <c r="AD35" s="88">
        <v>0.41866400028755069</v>
      </c>
      <c r="AE35" s="88">
        <v>0.40845268320736655</v>
      </c>
      <c r="AF35" s="88">
        <v>0.40845268320736655</v>
      </c>
      <c r="AG35" s="88">
        <v>0.40845268320736655</v>
      </c>
      <c r="AH35" s="88">
        <v>0.35739609780644571</v>
      </c>
      <c r="AI35" s="88">
        <v>0.30633951240552487</v>
      </c>
      <c r="AJ35" s="88">
        <v>0.25528292700460409</v>
      </c>
      <c r="AK35" s="88">
        <v>1.123244878820258</v>
      </c>
      <c r="AL35" s="88">
        <v>1.0211317080184164</v>
      </c>
      <c r="AM35" s="88">
        <v>0.61267902481104974</v>
      </c>
      <c r="AN35" s="88">
        <v>0.45950926860828734</v>
      </c>
      <c r="AO35" s="88">
        <v>0.61267902481104974</v>
      </c>
      <c r="AP35" s="88">
        <v>0.51056585400920818</v>
      </c>
      <c r="AQ35" s="88">
        <v>0.40845268320736655</v>
      </c>
      <c r="AR35" s="88">
        <v>0.30633951240552487</v>
      </c>
      <c r="AS35" s="88">
        <v>0.30633951240552487</v>
      </c>
      <c r="AT35" s="88">
        <v>0.53098848816957656</v>
      </c>
      <c r="AU35" s="88">
        <v>0.35739609780644571</v>
      </c>
      <c r="AV35" s="88">
        <v>0.35739609780644571</v>
      </c>
      <c r="AW35" s="88">
        <v>0.40845268320736655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18.568000000000001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9.7926530798966134</v>
      </c>
      <c r="M36" s="81">
        <f t="shared" si="6"/>
        <v>15.919443328007112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9.7926530798966134</v>
      </c>
      <c r="W36" s="94"/>
      <c r="X36" s="88">
        <v>0</v>
      </c>
      <c r="Y36" s="88">
        <v>0.25528292700460409</v>
      </c>
      <c r="Z36" s="88">
        <v>0.30633951240552487</v>
      </c>
      <c r="AA36" s="88">
        <v>0.45950926860828734</v>
      </c>
      <c r="AB36" s="88">
        <v>1.0211317080184164</v>
      </c>
      <c r="AC36" s="88">
        <v>0.43908663444791901</v>
      </c>
      <c r="AD36" s="88">
        <v>0.41866400028755069</v>
      </c>
      <c r="AE36" s="88">
        <v>0.40845268320736655</v>
      </c>
      <c r="AF36" s="88">
        <v>0.40845268320736655</v>
      </c>
      <c r="AG36" s="88">
        <v>0.40845268320736655</v>
      </c>
      <c r="AH36" s="88">
        <v>0.35739609780644571</v>
      </c>
      <c r="AI36" s="88">
        <v>0.30633951240552487</v>
      </c>
      <c r="AJ36" s="88">
        <v>0.25528292700460409</v>
      </c>
      <c r="AK36" s="88">
        <v>1.123244878820258</v>
      </c>
      <c r="AL36" s="88">
        <v>1.0211317080184164</v>
      </c>
      <c r="AM36" s="88">
        <v>0.61267902481104974</v>
      </c>
      <c r="AN36" s="88">
        <v>0.45950926860828734</v>
      </c>
      <c r="AO36" s="88">
        <v>0.61267902481104974</v>
      </c>
      <c r="AP36" s="88">
        <v>0.51056585400920818</v>
      </c>
      <c r="AQ36" s="88">
        <v>0.40845268320736655</v>
      </c>
      <c r="AR36" s="88">
        <v>0.30633951240552487</v>
      </c>
      <c r="AS36" s="88">
        <v>0.30633951240552487</v>
      </c>
      <c r="AT36" s="88">
        <v>0.53098848816957656</v>
      </c>
      <c r="AU36" s="88">
        <v>0.35739609780644571</v>
      </c>
      <c r="AV36" s="88">
        <v>0.35739609780644571</v>
      </c>
      <c r="AW36" s="88">
        <v>0.40845268320736655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17.72</v>
      </c>
      <c r="C37" s="23"/>
      <c r="D37" s="23"/>
      <c r="E37" s="23"/>
      <c r="F37" s="23"/>
      <c r="G37" s="23"/>
      <c r="H37" s="23"/>
      <c r="I37" s="23"/>
      <c r="J37" s="23">
        <v>5.9696799550814141</v>
      </c>
      <c r="K37" s="25">
        <f t="shared" si="4"/>
        <v>5.9696799550814141</v>
      </c>
      <c r="L37" s="24">
        <f t="shared" si="5"/>
        <v>9.5415384615384582</v>
      </c>
      <c r="M37" s="81">
        <f t="shared" si="6"/>
        <v>15.511218416619872</v>
      </c>
      <c r="O37" s="78">
        <f t="shared" si="7"/>
        <v>-5.9696799550814141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5.9696799550814141</v>
      </c>
      <c r="T37">
        <v>36</v>
      </c>
      <c r="U37" s="87">
        <f>IFERROR(-HLOOKUP($U$1,IEX!$W$2:$BH$98,T37,FALSE),0)</f>
        <v>0</v>
      </c>
      <c r="V37" s="88">
        <f t="shared" si="8"/>
        <v>9.5415384615384582</v>
      </c>
      <c r="W37" s="94"/>
      <c r="X37" s="88">
        <v>0</v>
      </c>
      <c r="Y37" s="88">
        <v>0.2487366647950589</v>
      </c>
      <c r="Z37" s="88">
        <v>0.29848399775407064</v>
      </c>
      <c r="AA37" s="88">
        <v>0.44772599663110602</v>
      </c>
      <c r="AB37" s="88">
        <v>0.99494665918023562</v>
      </c>
      <c r="AC37" s="88">
        <v>0.42782706344750127</v>
      </c>
      <c r="AD37" s="88">
        <v>0.40792813026389657</v>
      </c>
      <c r="AE37" s="88">
        <v>0.39797866367209422</v>
      </c>
      <c r="AF37" s="88">
        <v>0.39797866367209422</v>
      </c>
      <c r="AG37" s="88">
        <v>0.39797866367209422</v>
      </c>
      <c r="AH37" s="88">
        <v>0.34823133071308243</v>
      </c>
      <c r="AI37" s="88">
        <v>0.29848399775407064</v>
      </c>
      <c r="AJ37" s="88">
        <v>0.2487366647950589</v>
      </c>
      <c r="AK37" s="88">
        <v>1.0944413250982592</v>
      </c>
      <c r="AL37" s="88">
        <v>0.99494665918023562</v>
      </c>
      <c r="AM37" s="88">
        <v>0.59696799550814128</v>
      </c>
      <c r="AN37" s="88">
        <v>0.44772599663110602</v>
      </c>
      <c r="AO37" s="88">
        <v>0.59696799550814128</v>
      </c>
      <c r="AP37" s="88">
        <v>0.49747332959011781</v>
      </c>
      <c r="AQ37" s="88">
        <v>0.39797866367209422</v>
      </c>
      <c r="AR37" s="88">
        <v>0.29848399775407064</v>
      </c>
      <c r="AS37" s="88">
        <v>0.29848399775407064</v>
      </c>
      <c r="AT37" s="88">
        <v>0.5173722627737225</v>
      </c>
      <c r="AU37" s="88">
        <v>0.34823133071308243</v>
      </c>
      <c r="AV37" s="88">
        <v>0.34823133071308243</v>
      </c>
      <c r="AW37" s="88">
        <v>0.39797866367209422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19.2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9.7926530798966134</v>
      </c>
      <c r="M38" s="81">
        <f t="shared" si="6"/>
        <v>15.919443328007112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9.7926530798966134</v>
      </c>
      <c r="W38" s="94"/>
      <c r="X38" s="88">
        <v>0</v>
      </c>
      <c r="Y38" s="88">
        <v>0.25528292700460409</v>
      </c>
      <c r="Z38" s="88">
        <v>0.30633951240552487</v>
      </c>
      <c r="AA38" s="88">
        <v>0.45950926860828734</v>
      </c>
      <c r="AB38" s="88">
        <v>1.0211317080184164</v>
      </c>
      <c r="AC38" s="88">
        <v>0.43908663444791901</v>
      </c>
      <c r="AD38" s="88">
        <v>0.41866400028755069</v>
      </c>
      <c r="AE38" s="88">
        <v>0.40845268320736655</v>
      </c>
      <c r="AF38" s="88">
        <v>0.40845268320736655</v>
      </c>
      <c r="AG38" s="88">
        <v>0.40845268320736655</v>
      </c>
      <c r="AH38" s="88">
        <v>0.35739609780644571</v>
      </c>
      <c r="AI38" s="88">
        <v>0.30633951240552487</v>
      </c>
      <c r="AJ38" s="88">
        <v>0.25528292700460409</v>
      </c>
      <c r="AK38" s="88">
        <v>1.123244878820258</v>
      </c>
      <c r="AL38" s="88">
        <v>1.0211317080184164</v>
      </c>
      <c r="AM38" s="88">
        <v>0.61267902481104974</v>
      </c>
      <c r="AN38" s="88">
        <v>0.45950926860828734</v>
      </c>
      <c r="AO38" s="88">
        <v>0.61267902481104974</v>
      </c>
      <c r="AP38" s="88">
        <v>0.51056585400920818</v>
      </c>
      <c r="AQ38" s="88">
        <v>0.40845268320736655</v>
      </c>
      <c r="AR38" s="88">
        <v>0.30633951240552487</v>
      </c>
      <c r="AS38" s="88">
        <v>0.30633951240552487</v>
      </c>
      <c r="AT38" s="88">
        <v>0.53098848816957656</v>
      </c>
      <c r="AU38" s="88">
        <v>0.35739609780644571</v>
      </c>
      <c r="AV38" s="88">
        <v>0.35739609780644571</v>
      </c>
      <c r="AW38" s="88">
        <v>0.40845268320736655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19.143999999999998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9.7926530798966134</v>
      </c>
      <c r="M39" s="81">
        <f t="shared" si="6"/>
        <v>15.919443328007112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9.7926530798966134</v>
      </c>
      <c r="W39" s="94"/>
      <c r="X39" s="88">
        <v>0</v>
      </c>
      <c r="Y39" s="88">
        <v>0.25528292700460409</v>
      </c>
      <c r="Z39" s="88">
        <v>0.30633951240552487</v>
      </c>
      <c r="AA39" s="88">
        <v>0.45950926860828734</v>
      </c>
      <c r="AB39" s="88">
        <v>1.0211317080184164</v>
      </c>
      <c r="AC39" s="88">
        <v>0.43908663444791901</v>
      </c>
      <c r="AD39" s="88">
        <v>0.41866400028755069</v>
      </c>
      <c r="AE39" s="88">
        <v>0.40845268320736655</v>
      </c>
      <c r="AF39" s="88">
        <v>0.40845268320736655</v>
      </c>
      <c r="AG39" s="88">
        <v>0.40845268320736655</v>
      </c>
      <c r="AH39" s="88">
        <v>0.35739609780644571</v>
      </c>
      <c r="AI39" s="88">
        <v>0.30633951240552487</v>
      </c>
      <c r="AJ39" s="88">
        <v>0.25528292700460409</v>
      </c>
      <c r="AK39" s="88">
        <v>1.123244878820258</v>
      </c>
      <c r="AL39" s="88">
        <v>1.0211317080184164</v>
      </c>
      <c r="AM39" s="88">
        <v>0.61267902481104974</v>
      </c>
      <c r="AN39" s="88">
        <v>0.45950926860828734</v>
      </c>
      <c r="AO39" s="88">
        <v>0.61267902481104974</v>
      </c>
      <c r="AP39" s="88">
        <v>0.51056585400920818</v>
      </c>
      <c r="AQ39" s="88">
        <v>0.40845268320736655</v>
      </c>
      <c r="AR39" s="88">
        <v>0.30633951240552487</v>
      </c>
      <c r="AS39" s="88">
        <v>0.30633951240552487</v>
      </c>
      <c r="AT39" s="88">
        <v>0.53098848816957656</v>
      </c>
      <c r="AU39" s="88">
        <v>0.35739609780644571</v>
      </c>
      <c r="AV39" s="88">
        <v>0.35739609780644571</v>
      </c>
      <c r="AW39" s="88">
        <v>0.40845268320736655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18.527999999999999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9.7926530798966134</v>
      </c>
      <c r="M40" s="81">
        <f t="shared" si="6"/>
        <v>15.919443328007112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9.7926530798966134</v>
      </c>
      <c r="W40" s="94"/>
      <c r="X40" s="88">
        <v>0</v>
      </c>
      <c r="Y40" s="88">
        <v>0.25528292700460409</v>
      </c>
      <c r="Z40" s="88">
        <v>0.30633951240552487</v>
      </c>
      <c r="AA40" s="88">
        <v>0.45950926860828734</v>
      </c>
      <c r="AB40" s="88">
        <v>1.0211317080184164</v>
      </c>
      <c r="AC40" s="88">
        <v>0.43908663444791901</v>
      </c>
      <c r="AD40" s="88">
        <v>0.41866400028755069</v>
      </c>
      <c r="AE40" s="88">
        <v>0.40845268320736655</v>
      </c>
      <c r="AF40" s="88">
        <v>0.40845268320736655</v>
      </c>
      <c r="AG40" s="88">
        <v>0.40845268320736655</v>
      </c>
      <c r="AH40" s="88">
        <v>0.35739609780644571</v>
      </c>
      <c r="AI40" s="88">
        <v>0.30633951240552487</v>
      </c>
      <c r="AJ40" s="88">
        <v>0.25528292700460409</v>
      </c>
      <c r="AK40" s="88">
        <v>1.123244878820258</v>
      </c>
      <c r="AL40" s="88">
        <v>1.0211317080184164</v>
      </c>
      <c r="AM40" s="88">
        <v>0.61267902481104974</v>
      </c>
      <c r="AN40" s="88">
        <v>0.45950926860828734</v>
      </c>
      <c r="AO40" s="88">
        <v>0.61267902481104974</v>
      </c>
      <c r="AP40" s="88">
        <v>0.51056585400920818</v>
      </c>
      <c r="AQ40" s="88">
        <v>0.40845268320736655</v>
      </c>
      <c r="AR40" s="88">
        <v>0.30633951240552487</v>
      </c>
      <c r="AS40" s="88">
        <v>0.30633951240552487</v>
      </c>
      <c r="AT40" s="88">
        <v>0.53098848816957656</v>
      </c>
      <c r="AU40" s="88">
        <v>0.35739609780644571</v>
      </c>
      <c r="AV40" s="88">
        <v>0.35739609780644571</v>
      </c>
      <c r="AW40" s="88">
        <v>0.40845268320736655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18.452000000000002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9.7926530798966134</v>
      </c>
      <c r="M41" s="81">
        <f t="shared" si="6"/>
        <v>15.919443328007112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9.7926530798966134</v>
      </c>
      <c r="W41" s="94"/>
      <c r="X41" s="88">
        <v>0</v>
      </c>
      <c r="Y41" s="88">
        <v>0.25528292700460409</v>
      </c>
      <c r="Z41" s="88">
        <v>0.30633951240552487</v>
      </c>
      <c r="AA41" s="88">
        <v>0.45950926860828734</v>
      </c>
      <c r="AB41" s="88">
        <v>1.0211317080184164</v>
      </c>
      <c r="AC41" s="88">
        <v>0.43908663444791901</v>
      </c>
      <c r="AD41" s="88">
        <v>0.41866400028755069</v>
      </c>
      <c r="AE41" s="88">
        <v>0.40845268320736655</v>
      </c>
      <c r="AF41" s="88">
        <v>0.40845268320736655</v>
      </c>
      <c r="AG41" s="88">
        <v>0.40845268320736655</v>
      </c>
      <c r="AH41" s="88">
        <v>0.35739609780644571</v>
      </c>
      <c r="AI41" s="88">
        <v>0.30633951240552487</v>
      </c>
      <c r="AJ41" s="88">
        <v>0.25528292700460409</v>
      </c>
      <c r="AK41" s="88">
        <v>1.123244878820258</v>
      </c>
      <c r="AL41" s="88">
        <v>1.0211317080184164</v>
      </c>
      <c r="AM41" s="88">
        <v>0.61267902481104974</v>
      </c>
      <c r="AN41" s="88">
        <v>0.45950926860828734</v>
      </c>
      <c r="AO41" s="88">
        <v>0.61267902481104974</v>
      </c>
      <c r="AP41" s="88">
        <v>0.51056585400920818</v>
      </c>
      <c r="AQ41" s="88">
        <v>0.40845268320736655</v>
      </c>
      <c r="AR41" s="88">
        <v>0.30633951240552487</v>
      </c>
      <c r="AS41" s="88">
        <v>0.30633951240552487</v>
      </c>
      <c r="AT41" s="88">
        <v>0.53098848816957656</v>
      </c>
      <c r="AU41" s="88">
        <v>0.35739609780644571</v>
      </c>
      <c r="AV41" s="88">
        <v>0.35739609780644571</v>
      </c>
      <c r="AW41" s="88">
        <v>0.40845268320736655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18.856000000000002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9.7926530798966134</v>
      </c>
      <c r="M42" s="81">
        <f t="shared" si="6"/>
        <v>15.919443328007112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9.7926530798966134</v>
      </c>
      <c r="W42" s="94"/>
      <c r="X42" s="88">
        <v>0</v>
      </c>
      <c r="Y42" s="88">
        <v>0.25528292700460409</v>
      </c>
      <c r="Z42" s="88">
        <v>0.30633951240552487</v>
      </c>
      <c r="AA42" s="88">
        <v>0.45950926860828734</v>
      </c>
      <c r="AB42" s="88">
        <v>1.0211317080184164</v>
      </c>
      <c r="AC42" s="88">
        <v>0.43908663444791901</v>
      </c>
      <c r="AD42" s="88">
        <v>0.41866400028755069</v>
      </c>
      <c r="AE42" s="88">
        <v>0.40845268320736655</v>
      </c>
      <c r="AF42" s="88">
        <v>0.40845268320736655</v>
      </c>
      <c r="AG42" s="88">
        <v>0.40845268320736655</v>
      </c>
      <c r="AH42" s="88">
        <v>0.35739609780644571</v>
      </c>
      <c r="AI42" s="88">
        <v>0.30633951240552487</v>
      </c>
      <c r="AJ42" s="88">
        <v>0.25528292700460409</v>
      </c>
      <c r="AK42" s="88">
        <v>1.123244878820258</v>
      </c>
      <c r="AL42" s="88">
        <v>1.0211317080184164</v>
      </c>
      <c r="AM42" s="88">
        <v>0.61267902481104974</v>
      </c>
      <c r="AN42" s="88">
        <v>0.45950926860828734</v>
      </c>
      <c r="AO42" s="88">
        <v>0.61267902481104974</v>
      </c>
      <c r="AP42" s="88">
        <v>0.51056585400920818</v>
      </c>
      <c r="AQ42" s="88">
        <v>0.40845268320736655</v>
      </c>
      <c r="AR42" s="88">
        <v>0.30633951240552487</v>
      </c>
      <c r="AS42" s="88">
        <v>0.30633951240552487</v>
      </c>
      <c r="AT42" s="88">
        <v>0.53098848816957656</v>
      </c>
      <c r="AU42" s="88">
        <v>0.35739609780644571</v>
      </c>
      <c r="AV42" s="88">
        <v>0.35739609780644571</v>
      </c>
      <c r="AW42" s="88">
        <v>0.40845268320736655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18.968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9.7926530798966134</v>
      </c>
      <c r="M43" s="81">
        <f t="shared" si="6"/>
        <v>15.919443328007112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9.7926530798966134</v>
      </c>
      <c r="W43" s="94"/>
      <c r="X43" s="88">
        <v>0</v>
      </c>
      <c r="Y43" s="88">
        <v>0.25528292700460409</v>
      </c>
      <c r="Z43" s="88">
        <v>0.30633951240552487</v>
      </c>
      <c r="AA43" s="88">
        <v>0.45950926860828734</v>
      </c>
      <c r="AB43" s="88">
        <v>1.0211317080184164</v>
      </c>
      <c r="AC43" s="88">
        <v>0.43908663444791901</v>
      </c>
      <c r="AD43" s="88">
        <v>0.41866400028755069</v>
      </c>
      <c r="AE43" s="88">
        <v>0.40845268320736655</v>
      </c>
      <c r="AF43" s="88">
        <v>0.40845268320736655</v>
      </c>
      <c r="AG43" s="88">
        <v>0.40845268320736655</v>
      </c>
      <c r="AH43" s="88">
        <v>0.35739609780644571</v>
      </c>
      <c r="AI43" s="88">
        <v>0.30633951240552487</v>
      </c>
      <c r="AJ43" s="88">
        <v>0.25528292700460409</v>
      </c>
      <c r="AK43" s="88">
        <v>1.123244878820258</v>
      </c>
      <c r="AL43" s="88">
        <v>1.0211317080184164</v>
      </c>
      <c r="AM43" s="88">
        <v>0.61267902481104974</v>
      </c>
      <c r="AN43" s="88">
        <v>0.45950926860828734</v>
      </c>
      <c r="AO43" s="88">
        <v>0.61267902481104974</v>
      </c>
      <c r="AP43" s="88">
        <v>0.51056585400920818</v>
      </c>
      <c r="AQ43" s="88">
        <v>0.40845268320736655</v>
      </c>
      <c r="AR43" s="88">
        <v>0.30633951240552487</v>
      </c>
      <c r="AS43" s="88">
        <v>0.30633951240552487</v>
      </c>
      <c r="AT43" s="88">
        <v>0.53098848816957656</v>
      </c>
      <c r="AU43" s="88">
        <v>0.35739609780644571</v>
      </c>
      <c r="AV43" s="88">
        <v>0.35739609780644571</v>
      </c>
      <c r="AW43" s="88">
        <v>0.40845268320736655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18.547999999999998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9.7926530798966134</v>
      </c>
      <c r="M44" s="81">
        <f t="shared" si="6"/>
        <v>15.919443328007112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9.7926530798966134</v>
      </c>
      <c r="W44" s="94"/>
      <c r="X44" s="88">
        <v>0</v>
      </c>
      <c r="Y44" s="88">
        <v>0.25528292700460409</v>
      </c>
      <c r="Z44" s="88">
        <v>0.30633951240552487</v>
      </c>
      <c r="AA44" s="88">
        <v>0.45950926860828734</v>
      </c>
      <c r="AB44" s="88">
        <v>1.0211317080184164</v>
      </c>
      <c r="AC44" s="88">
        <v>0.43908663444791901</v>
      </c>
      <c r="AD44" s="88">
        <v>0.41866400028755069</v>
      </c>
      <c r="AE44" s="88">
        <v>0.40845268320736655</v>
      </c>
      <c r="AF44" s="88">
        <v>0.40845268320736655</v>
      </c>
      <c r="AG44" s="88">
        <v>0.40845268320736655</v>
      </c>
      <c r="AH44" s="88">
        <v>0.35739609780644571</v>
      </c>
      <c r="AI44" s="88">
        <v>0.30633951240552487</v>
      </c>
      <c r="AJ44" s="88">
        <v>0.25528292700460409</v>
      </c>
      <c r="AK44" s="88">
        <v>1.123244878820258</v>
      </c>
      <c r="AL44" s="88">
        <v>1.0211317080184164</v>
      </c>
      <c r="AM44" s="88">
        <v>0.61267902481104974</v>
      </c>
      <c r="AN44" s="88">
        <v>0.45950926860828734</v>
      </c>
      <c r="AO44" s="88">
        <v>0.61267902481104974</v>
      </c>
      <c r="AP44" s="88">
        <v>0.51056585400920818</v>
      </c>
      <c r="AQ44" s="88">
        <v>0.40845268320736655</v>
      </c>
      <c r="AR44" s="88">
        <v>0.30633951240552487</v>
      </c>
      <c r="AS44" s="88">
        <v>0.30633951240552487</v>
      </c>
      <c r="AT44" s="88">
        <v>0.53098848816957656</v>
      </c>
      <c r="AU44" s="88">
        <v>0.35739609780644571</v>
      </c>
      <c r="AV44" s="88">
        <v>0.35739609780644571</v>
      </c>
      <c r="AW44" s="88">
        <v>0.40845268320736655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18.795999999999999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9.7926530798966134</v>
      </c>
      <c r="M45" s="81">
        <f t="shared" si="6"/>
        <v>15.919443328007112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9.7926530798966134</v>
      </c>
      <c r="W45" s="94"/>
      <c r="X45" s="88">
        <v>0</v>
      </c>
      <c r="Y45" s="88">
        <v>0.25528292700460409</v>
      </c>
      <c r="Z45" s="88">
        <v>0.30633951240552487</v>
      </c>
      <c r="AA45" s="88">
        <v>0.45950926860828734</v>
      </c>
      <c r="AB45" s="88">
        <v>1.0211317080184164</v>
      </c>
      <c r="AC45" s="88">
        <v>0.43908663444791901</v>
      </c>
      <c r="AD45" s="88">
        <v>0.41866400028755069</v>
      </c>
      <c r="AE45" s="88">
        <v>0.40845268320736655</v>
      </c>
      <c r="AF45" s="88">
        <v>0.40845268320736655</v>
      </c>
      <c r="AG45" s="88">
        <v>0.40845268320736655</v>
      </c>
      <c r="AH45" s="88">
        <v>0.35739609780644571</v>
      </c>
      <c r="AI45" s="88">
        <v>0.30633951240552487</v>
      </c>
      <c r="AJ45" s="88">
        <v>0.25528292700460409</v>
      </c>
      <c r="AK45" s="88">
        <v>1.123244878820258</v>
      </c>
      <c r="AL45" s="88">
        <v>1.0211317080184164</v>
      </c>
      <c r="AM45" s="88">
        <v>0.61267902481104974</v>
      </c>
      <c r="AN45" s="88">
        <v>0.45950926860828734</v>
      </c>
      <c r="AO45" s="88">
        <v>0.61267902481104974</v>
      </c>
      <c r="AP45" s="88">
        <v>0.51056585400920818</v>
      </c>
      <c r="AQ45" s="88">
        <v>0.40845268320736655</v>
      </c>
      <c r="AR45" s="88">
        <v>0.30633951240552487</v>
      </c>
      <c r="AS45" s="88">
        <v>0.30633951240552487</v>
      </c>
      <c r="AT45" s="88">
        <v>0.53098848816957656</v>
      </c>
      <c r="AU45" s="88">
        <v>0.35739609780644571</v>
      </c>
      <c r="AV45" s="88">
        <v>0.35739609780644571</v>
      </c>
      <c r="AW45" s="88">
        <v>0.40845268320736655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19.143999999999998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9.7926530798966134</v>
      </c>
      <c r="M46" s="81">
        <f t="shared" si="6"/>
        <v>15.919443328007112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9.7926530798966134</v>
      </c>
      <c r="W46" s="94"/>
      <c r="X46" s="88">
        <v>0</v>
      </c>
      <c r="Y46" s="88">
        <v>0.25528292700460409</v>
      </c>
      <c r="Z46" s="88">
        <v>0.30633951240552487</v>
      </c>
      <c r="AA46" s="88">
        <v>0.45950926860828734</v>
      </c>
      <c r="AB46" s="88">
        <v>1.0211317080184164</v>
      </c>
      <c r="AC46" s="88">
        <v>0.43908663444791901</v>
      </c>
      <c r="AD46" s="88">
        <v>0.41866400028755069</v>
      </c>
      <c r="AE46" s="88">
        <v>0.40845268320736655</v>
      </c>
      <c r="AF46" s="88">
        <v>0.40845268320736655</v>
      </c>
      <c r="AG46" s="88">
        <v>0.40845268320736655</v>
      </c>
      <c r="AH46" s="88">
        <v>0.35739609780644571</v>
      </c>
      <c r="AI46" s="88">
        <v>0.30633951240552487</v>
      </c>
      <c r="AJ46" s="88">
        <v>0.25528292700460409</v>
      </c>
      <c r="AK46" s="88">
        <v>1.123244878820258</v>
      </c>
      <c r="AL46" s="88">
        <v>1.0211317080184164</v>
      </c>
      <c r="AM46" s="88">
        <v>0.61267902481104974</v>
      </c>
      <c r="AN46" s="88">
        <v>0.45950926860828734</v>
      </c>
      <c r="AO46" s="88">
        <v>0.61267902481104974</v>
      </c>
      <c r="AP46" s="88">
        <v>0.51056585400920818</v>
      </c>
      <c r="AQ46" s="88">
        <v>0.40845268320736655</v>
      </c>
      <c r="AR46" s="88">
        <v>0.30633951240552487</v>
      </c>
      <c r="AS46" s="88">
        <v>0.30633951240552487</v>
      </c>
      <c r="AT46" s="88">
        <v>0.53098848816957656</v>
      </c>
      <c r="AU46" s="88">
        <v>0.35739609780644571</v>
      </c>
      <c r="AV46" s="88">
        <v>0.35739609780644571</v>
      </c>
      <c r="AW46" s="88">
        <v>0.40845268320736655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19.2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9.7926530798966134</v>
      </c>
      <c r="M47" s="81">
        <f t="shared" si="6"/>
        <v>15.919443328007112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9.7926530798966134</v>
      </c>
      <c r="W47" s="94"/>
      <c r="X47" s="88">
        <v>0</v>
      </c>
      <c r="Y47" s="88">
        <v>0.25528292700460409</v>
      </c>
      <c r="Z47" s="88">
        <v>0.30633951240552487</v>
      </c>
      <c r="AA47" s="88">
        <v>0.45950926860828734</v>
      </c>
      <c r="AB47" s="88">
        <v>1.0211317080184164</v>
      </c>
      <c r="AC47" s="88">
        <v>0.43908663444791901</v>
      </c>
      <c r="AD47" s="88">
        <v>0.41866400028755069</v>
      </c>
      <c r="AE47" s="88">
        <v>0.40845268320736655</v>
      </c>
      <c r="AF47" s="88">
        <v>0.40845268320736655</v>
      </c>
      <c r="AG47" s="88">
        <v>0.40845268320736655</v>
      </c>
      <c r="AH47" s="88">
        <v>0.35739609780644571</v>
      </c>
      <c r="AI47" s="88">
        <v>0.30633951240552487</v>
      </c>
      <c r="AJ47" s="88">
        <v>0.25528292700460409</v>
      </c>
      <c r="AK47" s="88">
        <v>1.123244878820258</v>
      </c>
      <c r="AL47" s="88">
        <v>1.0211317080184164</v>
      </c>
      <c r="AM47" s="88">
        <v>0.61267902481104974</v>
      </c>
      <c r="AN47" s="88">
        <v>0.45950926860828734</v>
      </c>
      <c r="AO47" s="88">
        <v>0.61267902481104974</v>
      </c>
      <c r="AP47" s="88">
        <v>0.51056585400920818</v>
      </c>
      <c r="AQ47" s="88">
        <v>0.40845268320736655</v>
      </c>
      <c r="AR47" s="88">
        <v>0.30633951240552487</v>
      </c>
      <c r="AS47" s="88">
        <v>0.30633951240552487</v>
      </c>
      <c r="AT47" s="88">
        <v>0.53098848816957656</v>
      </c>
      <c r="AU47" s="88">
        <v>0.35739609780644571</v>
      </c>
      <c r="AV47" s="88">
        <v>0.35739609780644571</v>
      </c>
      <c r="AW47" s="88">
        <v>0.40845268320736655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19.16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9.7926530798966134</v>
      </c>
      <c r="M48" s="81">
        <f t="shared" si="6"/>
        <v>15.919443328007112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9.7926530798966134</v>
      </c>
      <c r="W48" s="94"/>
      <c r="X48" s="88">
        <v>0</v>
      </c>
      <c r="Y48" s="88">
        <v>0.25528292700460409</v>
      </c>
      <c r="Z48" s="88">
        <v>0.30633951240552487</v>
      </c>
      <c r="AA48" s="88">
        <v>0.45950926860828734</v>
      </c>
      <c r="AB48" s="88">
        <v>1.0211317080184164</v>
      </c>
      <c r="AC48" s="88">
        <v>0.43908663444791901</v>
      </c>
      <c r="AD48" s="88">
        <v>0.41866400028755069</v>
      </c>
      <c r="AE48" s="88">
        <v>0.40845268320736655</v>
      </c>
      <c r="AF48" s="88">
        <v>0.40845268320736655</v>
      </c>
      <c r="AG48" s="88">
        <v>0.40845268320736655</v>
      </c>
      <c r="AH48" s="88">
        <v>0.35739609780644571</v>
      </c>
      <c r="AI48" s="88">
        <v>0.30633951240552487</v>
      </c>
      <c r="AJ48" s="88">
        <v>0.25528292700460409</v>
      </c>
      <c r="AK48" s="88">
        <v>1.123244878820258</v>
      </c>
      <c r="AL48" s="88">
        <v>1.0211317080184164</v>
      </c>
      <c r="AM48" s="88">
        <v>0.61267902481104974</v>
      </c>
      <c r="AN48" s="88">
        <v>0.45950926860828734</v>
      </c>
      <c r="AO48" s="88">
        <v>0.61267902481104974</v>
      </c>
      <c r="AP48" s="88">
        <v>0.51056585400920818</v>
      </c>
      <c r="AQ48" s="88">
        <v>0.40845268320736655</v>
      </c>
      <c r="AR48" s="88">
        <v>0.30633951240552487</v>
      </c>
      <c r="AS48" s="88">
        <v>0.30633951240552487</v>
      </c>
      <c r="AT48" s="88">
        <v>0.53098848816957656</v>
      </c>
      <c r="AU48" s="88">
        <v>0.35739609780644571</v>
      </c>
      <c r="AV48" s="88">
        <v>0.35739609780644571</v>
      </c>
      <c r="AW48" s="88">
        <v>0.40845268320736655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19.084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9.7926530798966134</v>
      </c>
      <c r="M49" s="81">
        <f t="shared" si="6"/>
        <v>15.919443328007112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9.7926530798966134</v>
      </c>
      <c r="W49" s="94"/>
      <c r="X49" s="88">
        <v>0</v>
      </c>
      <c r="Y49" s="88">
        <v>0.25528292700460409</v>
      </c>
      <c r="Z49" s="88">
        <v>0.30633951240552487</v>
      </c>
      <c r="AA49" s="88">
        <v>0.45950926860828734</v>
      </c>
      <c r="AB49" s="88">
        <v>1.0211317080184164</v>
      </c>
      <c r="AC49" s="88">
        <v>0.43908663444791901</v>
      </c>
      <c r="AD49" s="88">
        <v>0.41866400028755069</v>
      </c>
      <c r="AE49" s="88">
        <v>0.40845268320736655</v>
      </c>
      <c r="AF49" s="88">
        <v>0.40845268320736655</v>
      </c>
      <c r="AG49" s="88">
        <v>0.40845268320736655</v>
      </c>
      <c r="AH49" s="88">
        <v>0.35739609780644571</v>
      </c>
      <c r="AI49" s="88">
        <v>0.30633951240552487</v>
      </c>
      <c r="AJ49" s="88">
        <v>0.25528292700460409</v>
      </c>
      <c r="AK49" s="88">
        <v>1.123244878820258</v>
      </c>
      <c r="AL49" s="88">
        <v>1.0211317080184164</v>
      </c>
      <c r="AM49" s="88">
        <v>0.61267902481104974</v>
      </c>
      <c r="AN49" s="88">
        <v>0.45950926860828734</v>
      </c>
      <c r="AO49" s="88">
        <v>0.61267902481104974</v>
      </c>
      <c r="AP49" s="88">
        <v>0.51056585400920818</v>
      </c>
      <c r="AQ49" s="88">
        <v>0.40845268320736655</v>
      </c>
      <c r="AR49" s="88">
        <v>0.30633951240552487</v>
      </c>
      <c r="AS49" s="88">
        <v>0.30633951240552487</v>
      </c>
      <c r="AT49" s="88">
        <v>0.53098848816957656</v>
      </c>
      <c r="AU49" s="88">
        <v>0.35739609780644571</v>
      </c>
      <c r="AV49" s="88">
        <v>0.35739609780644571</v>
      </c>
      <c r="AW49" s="88">
        <v>0.40845268320736655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18.411999999999999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9.7926530798966134</v>
      </c>
      <c r="M50" s="81">
        <f t="shared" si="6"/>
        <v>15.919443328007112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9.7926530798966134</v>
      </c>
      <c r="W50" s="94"/>
      <c r="X50" s="88">
        <v>0</v>
      </c>
      <c r="Y50" s="88">
        <v>0.25528292700460409</v>
      </c>
      <c r="Z50" s="88">
        <v>0.30633951240552487</v>
      </c>
      <c r="AA50" s="88">
        <v>0.45950926860828734</v>
      </c>
      <c r="AB50" s="88">
        <v>1.0211317080184164</v>
      </c>
      <c r="AC50" s="88">
        <v>0.43908663444791901</v>
      </c>
      <c r="AD50" s="88">
        <v>0.41866400028755069</v>
      </c>
      <c r="AE50" s="88">
        <v>0.40845268320736655</v>
      </c>
      <c r="AF50" s="88">
        <v>0.40845268320736655</v>
      </c>
      <c r="AG50" s="88">
        <v>0.40845268320736655</v>
      </c>
      <c r="AH50" s="88">
        <v>0.35739609780644571</v>
      </c>
      <c r="AI50" s="88">
        <v>0.30633951240552487</v>
      </c>
      <c r="AJ50" s="88">
        <v>0.25528292700460409</v>
      </c>
      <c r="AK50" s="88">
        <v>1.123244878820258</v>
      </c>
      <c r="AL50" s="88">
        <v>1.0211317080184164</v>
      </c>
      <c r="AM50" s="88">
        <v>0.61267902481104974</v>
      </c>
      <c r="AN50" s="88">
        <v>0.45950926860828734</v>
      </c>
      <c r="AO50" s="88">
        <v>0.61267902481104974</v>
      </c>
      <c r="AP50" s="88">
        <v>0.51056585400920818</v>
      </c>
      <c r="AQ50" s="88">
        <v>0.40845268320736655</v>
      </c>
      <c r="AR50" s="88">
        <v>0.30633951240552487</v>
      </c>
      <c r="AS50" s="88">
        <v>0.30633951240552487</v>
      </c>
      <c r="AT50" s="88">
        <v>0.53098848816957656</v>
      </c>
      <c r="AU50" s="88">
        <v>0.35739609780644571</v>
      </c>
      <c r="AV50" s="88">
        <v>0.35739609780644571</v>
      </c>
      <c r="AW50" s="88">
        <v>0.40845268320736655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18.931999999999999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9.7926530798966134</v>
      </c>
      <c r="M51" s="81">
        <f t="shared" si="6"/>
        <v>15.919443328007112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9.7926530798966134</v>
      </c>
      <c r="W51" s="94"/>
      <c r="X51" s="88">
        <v>0</v>
      </c>
      <c r="Y51" s="88">
        <v>0.25528292700460409</v>
      </c>
      <c r="Z51" s="88">
        <v>0.30633951240552487</v>
      </c>
      <c r="AA51" s="88">
        <v>0.45950926860828734</v>
      </c>
      <c r="AB51" s="88">
        <v>1.0211317080184164</v>
      </c>
      <c r="AC51" s="88">
        <v>0.43908663444791901</v>
      </c>
      <c r="AD51" s="88">
        <v>0.41866400028755069</v>
      </c>
      <c r="AE51" s="88">
        <v>0.40845268320736655</v>
      </c>
      <c r="AF51" s="88">
        <v>0.40845268320736655</v>
      </c>
      <c r="AG51" s="88">
        <v>0.40845268320736655</v>
      </c>
      <c r="AH51" s="88">
        <v>0.35739609780644571</v>
      </c>
      <c r="AI51" s="88">
        <v>0.30633951240552487</v>
      </c>
      <c r="AJ51" s="88">
        <v>0.25528292700460409</v>
      </c>
      <c r="AK51" s="88">
        <v>1.123244878820258</v>
      </c>
      <c r="AL51" s="88">
        <v>1.0211317080184164</v>
      </c>
      <c r="AM51" s="88">
        <v>0.61267902481104974</v>
      </c>
      <c r="AN51" s="88">
        <v>0.45950926860828734</v>
      </c>
      <c r="AO51" s="88">
        <v>0.61267902481104974</v>
      </c>
      <c r="AP51" s="88">
        <v>0.51056585400920818</v>
      </c>
      <c r="AQ51" s="88">
        <v>0.40845268320736655</v>
      </c>
      <c r="AR51" s="88">
        <v>0.30633951240552487</v>
      </c>
      <c r="AS51" s="88">
        <v>0.30633951240552487</v>
      </c>
      <c r="AT51" s="88">
        <v>0.53098848816957656</v>
      </c>
      <c r="AU51" s="88">
        <v>0.35739609780644571</v>
      </c>
      <c r="AV51" s="88">
        <v>0.35739609780644571</v>
      </c>
      <c r="AW51" s="88">
        <v>0.40845268320736655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18.856000000000002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9.7926530798966134</v>
      </c>
      <c r="M52" s="81">
        <f t="shared" si="6"/>
        <v>15.919443328007112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9.7926530798966134</v>
      </c>
      <c r="W52" s="94"/>
      <c r="X52" s="88">
        <v>0</v>
      </c>
      <c r="Y52" s="88">
        <v>0.25528292700460409</v>
      </c>
      <c r="Z52" s="88">
        <v>0.30633951240552487</v>
      </c>
      <c r="AA52" s="88">
        <v>0.45950926860828734</v>
      </c>
      <c r="AB52" s="88">
        <v>1.0211317080184164</v>
      </c>
      <c r="AC52" s="88">
        <v>0.43908663444791901</v>
      </c>
      <c r="AD52" s="88">
        <v>0.41866400028755069</v>
      </c>
      <c r="AE52" s="88">
        <v>0.40845268320736655</v>
      </c>
      <c r="AF52" s="88">
        <v>0.40845268320736655</v>
      </c>
      <c r="AG52" s="88">
        <v>0.40845268320736655</v>
      </c>
      <c r="AH52" s="88">
        <v>0.35739609780644571</v>
      </c>
      <c r="AI52" s="88">
        <v>0.30633951240552487</v>
      </c>
      <c r="AJ52" s="88">
        <v>0.25528292700460409</v>
      </c>
      <c r="AK52" s="88">
        <v>1.123244878820258</v>
      </c>
      <c r="AL52" s="88">
        <v>1.0211317080184164</v>
      </c>
      <c r="AM52" s="88">
        <v>0.61267902481104974</v>
      </c>
      <c r="AN52" s="88">
        <v>0.45950926860828734</v>
      </c>
      <c r="AO52" s="88">
        <v>0.61267902481104974</v>
      </c>
      <c r="AP52" s="88">
        <v>0.51056585400920818</v>
      </c>
      <c r="AQ52" s="88">
        <v>0.40845268320736655</v>
      </c>
      <c r="AR52" s="88">
        <v>0.30633951240552487</v>
      </c>
      <c r="AS52" s="88">
        <v>0.30633951240552487</v>
      </c>
      <c r="AT52" s="88">
        <v>0.53098848816957656</v>
      </c>
      <c r="AU52" s="88">
        <v>0.35739609780644571</v>
      </c>
      <c r="AV52" s="88">
        <v>0.35739609780644571</v>
      </c>
      <c r="AW52" s="88">
        <v>0.40845268320736655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19.103999999999999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9.7926530798966134</v>
      </c>
      <c r="M53" s="81">
        <f t="shared" si="6"/>
        <v>15.919443328007112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9.7926530798966134</v>
      </c>
      <c r="W53" s="94"/>
      <c r="X53" s="88">
        <v>0</v>
      </c>
      <c r="Y53" s="88">
        <v>0.25528292700460409</v>
      </c>
      <c r="Z53" s="88">
        <v>0.30633951240552487</v>
      </c>
      <c r="AA53" s="88">
        <v>0.45950926860828734</v>
      </c>
      <c r="AB53" s="88">
        <v>1.0211317080184164</v>
      </c>
      <c r="AC53" s="88">
        <v>0.43908663444791901</v>
      </c>
      <c r="AD53" s="88">
        <v>0.41866400028755069</v>
      </c>
      <c r="AE53" s="88">
        <v>0.40845268320736655</v>
      </c>
      <c r="AF53" s="88">
        <v>0.40845268320736655</v>
      </c>
      <c r="AG53" s="88">
        <v>0.40845268320736655</v>
      </c>
      <c r="AH53" s="88">
        <v>0.35739609780644571</v>
      </c>
      <c r="AI53" s="88">
        <v>0.30633951240552487</v>
      </c>
      <c r="AJ53" s="88">
        <v>0.25528292700460409</v>
      </c>
      <c r="AK53" s="88">
        <v>1.123244878820258</v>
      </c>
      <c r="AL53" s="88">
        <v>1.0211317080184164</v>
      </c>
      <c r="AM53" s="88">
        <v>0.61267902481104974</v>
      </c>
      <c r="AN53" s="88">
        <v>0.45950926860828734</v>
      </c>
      <c r="AO53" s="88">
        <v>0.61267902481104974</v>
      </c>
      <c r="AP53" s="88">
        <v>0.51056585400920818</v>
      </c>
      <c r="AQ53" s="88">
        <v>0.40845268320736655</v>
      </c>
      <c r="AR53" s="88">
        <v>0.30633951240552487</v>
      </c>
      <c r="AS53" s="88">
        <v>0.30633951240552487</v>
      </c>
      <c r="AT53" s="88">
        <v>0.53098848816957656</v>
      </c>
      <c r="AU53" s="88">
        <v>0.35739609780644571</v>
      </c>
      <c r="AV53" s="88">
        <v>0.35739609780644571</v>
      </c>
      <c r="AW53" s="88">
        <v>0.40845268320736655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18.643999999999998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9.7926530798966134</v>
      </c>
      <c r="M54" s="81">
        <f t="shared" si="6"/>
        <v>15.919443328007112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9.7926530798966134</v>
      </c>
      <c r="W54" s="94"/>
      <c r="X54" s="88">
        <v>0</v>
      </c>
      <c r="Y54" s="88">
        <v>0.25528292700460409</v>
      </c>
      <c r="Z54" s="88">
        <v>0.30633951240552487</v>
      </c>
      <c r="AA54" s="88">
        <v>0.45950926860828734</v>
      </c>
      <c r="AB54" s="88">
        <v>1.0211317080184164</v>
      </c>
      <c r="AC54" s="88">
        <v>0.43908663444791901</v>
      </c>
      <c r="AD54" s="88">
        <v>0.41866400028755069</v>
      </c>
      <c r="AE54" s="88">
        <v>0.40845268320736655</v>
      </c>
      <c r="AF54" s="88">
        <v>0.40845268320736655</v>
      </c>
      <c r="AG54" s="88">
        <v>0.40845268320736655</v>
      </c>
      <c r="AH54" s="88">
        <v>0.35739609780644571</v>
      </c>
      <c r="AI54" s="88">
        <v>0.30633951240552487</v>
      </c>
      <c r="AJ54" s="88">
        <v>0.25528292700460409</v>
      </c>
      <c r="AK54" s="88">
        <v>1.123244878820258</v>
      </c>
      <c r="AL54" s="88">
        <v>1.0211317080184164</v>
      </c>
      <c r="AM54" s="88">
        <v>0.61267902481104974</v>
      </c>
      <c r="AN54" s="88">
        <v>0.45950926860828734</v>
      </c>
      <c r="AO54" s="88">
        <v>0.61267902481104974</v>
      </c>
      <c r="AP54" s="88">
        <v>0.51056585400920818</v>
      </c>
      <c r="AQ54" s="88">
        <v>0.40845268320736655</v>
      </c>
      <c r="AR54" s="88">
        <v>0.30633951240552487</v>
      </c>
      <c r="AS54" s="88">
        <v>0.30633951240552487</v>
      </c>
      <c r="AT54" s="88">
        <v>0.53098848816957656</v>
      </c>
      <c r="AU54" s="88">
        <v>0.35739609780644571</v>
      </c>
      <c r="AV54" s="88">
        <v>0.35739609780644571</v>
      </c>
      <c r="AW54" s="88">
        <v>0.40845268320736655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19.103999999999999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9.7926530798966134</v>
      </c>
      <c r="M55" s="81">
        <f t="shared" si="6"/>
        <v>15.919443328007112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9.7926530798966134</v>
      </c>
      <c r="W55" s="94"/>
      <c r="X55" s="88">
        <v>0</v>
      </c>
      <c r="Y55" s="88">
        <v>0.25528292700460409</v>
      </c>
      <c r="Z55" s="88">
        <v>0.30633951240552487</v>
      </c>
      <c r="AA55" s="88">
        <v>0.45950926860828734</v>
      </c>
      <c r="AB55" s="88">
        <v>1.0211317080184164</v>
      </c>
      <c r="AC55" s="88">
        <v>0.43908663444791901</v>
      </c>
      <c r="AD55" s="88">
        <v>0.41866400028755069</v>
      </c>
      <c r="AE55" s="88">
        <v>0.40845268320736655</v>
      </c>
      <c r="AF55" s="88">
        <v>0.40845268320736655</v>
      </c>
      <c r="AG55" s="88">
        <v>0.40845268320736655</v>
      </c>
      <c r="AH55" s="88">
        <v>0.35739609780644571</v>
      </c>
      <c r="AI55" s="88">
        <v>0.30633951240552487</v>
      </c>
      <c r="AJ55" s="88">
        <v>0.25528292700460409</v>
      </c>
      <c r="AK55" s="88">
        <v>1.123244878820258</v>
      </c>
      <c r="AL55" s="88">
        <v>1.0211317080184164</v>
      </c>
      <c r="AM55" s="88">
        <v>0.61267902481104974</v>
      </c>
      <c r="AN55" s="88">
        <v>0.45950926860828734</v>
      </c>
      <c r="AO55" s="88">
        <v>0.61267902481104974</v>
      </c>
      <c r="AP55" s="88">
        <v>0.51056585400920818</v>
      </c>
      <c r="AQ55" s="88">
        <v>0.40845268320736655</v>
      </c>
      <c r="AR55" s="88">
        <v>0.30633951240552487</v>
      </c>
      <c r="AS55" s="88">
        <v>0.30633951240552487</v>
      </c>
      <c r="AT55" s="88">
        <v>0.53098848816957656</v>
      </c>
      <c r="AU55" s="88">
        <v>0.35739609780644571</v>
      </c>
      <c r="AV55" s="88">
        <v>0.35739609780644571</v>
      </c>
      <c r="AW55" s="88">
        <v>0.40845268320736655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19.143999999999998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9.7926530798966134</v>
      </c>
      <c r="M56" s="81">
        <f t="shared" si="6"/>
        <v>15.919443328007112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9.7926530798966134</v>
      </c>
      <c r="W56" s="94"/>
      <c r="X56" s="88">
        <v>0</v>
      </c>
      <c r="Y56" s="88">
        <v>0.25528292700460409</v>
      </c>
      <c r="Z56" s="88">
        <v>0.30633951240552487</v>
      </c>
      <c r="AA56" s="88">
        <v>0.45950926860828734</v>
      </c>
      <c r="AB56" s="88">
        <v>1.0211317080184164</v>
      </c>
      <c r="AC56" s="88">
        <v>0.43908663444791901</v>
      </c>
      <c r="AD56" s="88">
        <v>0.41866400028755069</v>
      </c>
      <c r="AE56" s="88">
        <v>0.40845268320736655</v>
      </c>
      <c r="AF56" s="88">
        <v>0.40845268320736655</v>
      </c>
      <c r="AG56" s="88">
        <v>0.40845268320736655</v>
      </c>
      <c r="AH56" s="88">
        <v>0.35739609780644571</v>
      </c>
      <c r="AI56" s="88">
        <v>0.30633951240552487</v>
      </c>
      <c r="AJ56" s="88">
        <v>0.25528292700460409</v>
      </c>
      <c r="AK56" s="88">
        <v>1.123244878820258</v>
      </c>
      <c r="AL56" s="88">
        <v>1.0211317080184164</v>
      </c>
      <c r="AM56" s="88">
        <v>0.61267902481104974</v>
      </c>
      <c r="AN56" s="88">
        <v>0.45950926860828734</v>
      </c>
      <c r="AO56" s="88">
        <v>0.61267902481104974</v>
      </c>
      <c r="AP56" s="88">
        <v>0.51056585400920818</v>
      </c>
      <c r="AQ56" s="88">
        <v>0.40845268320736655</v>
      </c>
      <c r="AR56" s="88">
        <v>0.30633951240552487</v>
      </c>
      <c r="AS56" s="88">
        <v>0.30633951240552487</v>
      </c>
      <c r="AT56" s="88">
        <v>0.53098848816957656</v>
      </c>
      <c r="AU56" s="88">
        <v>0.35739609780644571</v>
      </c>
      <c r="AV56" s="88">
        <v>0.35739609780644571</v>
      </c>
      <c r="AW56" s="88">
        <v>0.40845268320736655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19.18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9.7926530798966134</v>
      </c>
      <c r="M57" s="81">
        <f t="shared" si="6"/>
        <v>15.919443328007112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9.7926530798966134</v>
      </c>
      <c r="W57" s="94"/>
      <c r="X57" s="88">
        <v>0</v>
      </c>
      <c r="Y57" s="88">
        <v>0.25528292700460409</v>
      </c>
      <c r="Z57" s="88">
        <v>0.30633951240552487</v>
      </c>
      <c r="AA57" s="88">
        <v>0.45950926860828734</v>
      </c>
      <c r="AB57" s="88">
        <v>1.0211317080184164</v>
      </c>
      <c r="AC57" s="88">
        <v>0.43908663444791901</v>
      </c>
      <c r="AD57" s="88">
        <v>0.41866400028755069</v>
      </c>
      <c r="AE57" s="88">
        <v>0.40845268320736655</v>
      </c>
      <c r="AF57" s="88">
        <v>0.40845268320736655</v>
      </c>
      <c r="AG57" s="88">
        <v>0.40845268320736655</v>
      </c>
      <c r="AH57" s="88">
        <v>0.35739609780644571</v>
      </c>
      <c r="AI57" s="88">
        <v>0.30633951240552487</v>
      </c>
      <c r="AJ57" s="88">
        <v>0.25528292700460409</v>
      </c>
      <c r="AK57" s="88">
        <v>1.123244878820258</v>
      </c>
      <c r="AL57" s="88">
        <v>1.0211317080184164</v>
      </c>
      <c r="AM57" s="88">
        <v>0.61267902481104974</v>
      </c>
      <c r="AN57" s="88">
        <v>0.45950926860828734</v>
      </c>
      <c r="AO57" s="88">
        <v>0.61267902481104974</v>
      </c>
      <c r="AP57" s="88">
        <v>0.51056585400920818</v>
      </c>
      <c r="AQ57" s="88">
        <v>0.40845268320736655</v>
      </c>
      <c r="AR57" s="88">
        <v>0.30633951240552487</v>
      </c>
      <c r="AS57" s="88">
        <v>0.30633951240552487</v>
      </c>
      <c r="AT57" s="88">
        <v>0.53098848816957656</v>
      </c>
      <c r="AU57" s="88">
        <v>0.35739609780644571</v>
      </c>
      <c r="AV57" s="88">
        <v>0.35739609780644571</v>
      </c>
      <c r="AW57" s="88">
        <v>0.40845268320736655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18.431999999999999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9.7926530798966134</v>
      </c>
      <c r="M58" s="81">
        <f t="shared" si="6"/>
        <v>15.919443328007112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9.7926530798966134</v>
      </c>
      <c r="W58" s="94"/>
      <c r="X58" s="88">
        <v>0</v>
      </c>
      <c r="Y58" s="88">
        <v>0.25528292700460409</v>
      </c>
      <c r="Z58" s="88">
        <v>0.30633951240552487</v>
      </c>
      <c r="AA58" s="88">
        <v>0.45950926860828734</v>
      </c>
      <c r="AB58" s="88">
        <v>1.0211317080184164</v>
      </c>
      <c r="AC58" s="88">
        <v>0.43908663444791901</v>
      </c>
      <c r="AD58" s="88">
        <v>0.41866400028755069</v>
      </c>
      <c r="AE58" s="88">
        <v>0.40845268320736655</v>
      </c>
      <c r="AF58" s="88">
        <v>0.40845268320736655</v>
      </c>
      <c r="AG58" s="88">
        <v>0.40845268320736655</v>
      </c>
      <c r="AH58" s="88">
        <v>0.35739609780644571</v>
      </c>
      <c r="AI58" s="88">
        <v>0.30633951240552487</v>
      </c>
      <c r="AJ58" s="88">
        <v>0.25528292700460409</v>
      </c>
      <c r="AK58" s="88">
        <v>1.123244878820258</v>
      </c>
      <c r="AL58" s="88">
        <v>1.0211317080184164</v>
      </c>
      <c r="AM58" s="88">
        <v>0.61267902481104974</v>
      </c>
      <c r="AN58" s="88">
        <v>0.45950926860828734</v>
      </c>
      <c r="AO58" s="88">
        <v>0.61267902481104974</v>
      </c>
      <c r="AP58" s="88">
        <v>0.51056585400920818</v>
      </c>
      <c r="AQ58" s="88">
        <v>0.40845268320736655</v>
      </c>
      <c r="AR58" s="88">
        <v>0.30633951240552487</v>
      </c>
      <c r="AS58" s="88">
        <v>0.30633951240552487</v>
      </c>
      <c r="AT58" s="88">
        <v>0.53098848816957656</v>
      </c>
      <c r="AU58" s="88">
        <v>0.35739609780644571</v>
      </c>
      <c r="AV58" s="88">
        <v>0.35739609780644571</v>
      </c>
      <c r="AW58" s="88">
        <v>0.40845268320736655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18.776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9.7926530798966134</v>
      </c>
      <c r="M59" s="81">
        <f t="shared" si="6"/>
        <v>15.919443328007112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9.7926530798966134</v>
      </c>
      <c r="W59" s="94"/>
      <c r="X59" s="88">
        <v>0</v>
      </c>
      <c r="Y59" s="88">
        <v>0.25528292700460409</v>
      </c>
      <c r="Z59" s="88">
        <v>0.30633951240552487</v>
      </c>
      <c r="AA59" s="88">
        <v>0.45950926860828734</v>
      </c>
      <c r="AB59" s="88">
        <v>1.0211317080184164</v>
      </c>
      <c r="AC59" s="88">
        <v>0.43908663444791901</v>
      </c>
      <c r="AD59" s="88">
        <v>0.41866400028755069</v>
      </c>
      <c r="AE59" s="88">
        <v>0.40845268320736655</v>
      </c>
      <c r="AF59" s="88">
        <v>0.40845268320736655</v>
      </c>
      <c r="AG59" s="88">
        <v>0.40845268320736655</v>
      </c>
      <c r="AH59" s="88">
        <v>0.35739609780644571</v>
      </c>
      <c r="AI59" s="88">
        <v>0.30633951240552487</v>
      </c>
      <c r="AJ59" s="88">
        <v>0.25528292700460409</v>
      </c>
      <c r="AK59" s="88">
        <v>1.123244878820258</v>
      </c>
      <c r="AL59" s="88">
        <v>1.0211317080184164</v>
      </c>
      <c r="AM59" s="88">
        <v>0.61267902481104974</v>
      </c>
      <c r="AN59" s="88">
        <v>0.45950926860828734</v>
      </c>
      <c r="AO59" s="88">
        <v>0.61267902481104974</v>
      </c>
      <c r="AP59" s="88">
        <v>0.51056585400920818</v>
      </c>
      <c r="AQ59" s="88">
        <v>0.40845268320736655</v>
      </c>
      <c r="AR59" s="88">
        <v>0.30633951240552487</v>
      </c>
      <c r="AS59" s="88">
        <v>0.30633951240552487</v>
      </c>
      <c r="AT59" s="88">
        <v>0.53098848816957656</v>
      </c>
      <c r="AU59" s="88">
        <v>0.35739609780644571</v>
      </c>
      <c r="AV59" s="88">
        <v>0.35739609780644571</v>
      </c>
      <c r="AW59" s="88">
        <v>0.40845268320736655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19.047999999999998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9.7926530798966134</v>
      </c>
      <c r="M60" s="81">
        <f t="shared" si="6"/>
        <v>15.919443328007112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9.7926530798966134</v>
      </c>
      <c r="W60" s="94"/>
      <c r="X60" s="88">
        <v>0</v>
      </c>
      <c r="Y60" s="88">
        <v>0.25528292700460409</v>
      </c>
      <c r="Z60" s="88">
        <v>0.30633951240552487</v>
      </c>
      <c r="AA60" s="88">
        <v>0.45950926860828734</v>
      </c>
      <c r="AB60" s="88">
        <v>1.0211317080184164</v>
      </c>
      <c r="AC60" s="88">
        <v>0.43908663444791901</v>
      </c>
      <c r="AD60" s="88">
        <v>0.41866400028755069</v>
      </c>
      <c r="AE60" s="88">
        <v>0.40845268320736655</v>
      </c>
      <c r="AF60" s="88">
        <v>0.40845268320736655</v>
      </c>
      <c r="AG60" s="88">
        <v>0.40845268320736655</v>
      </c>
      <c r="AH60" s="88">
        <v>0.35739609780644571</v>
      </c>
      <c r="AI60" s="88">
        <v>0.30633951240552487</v>
      </c>
      <c r="AJ60" s="88">
        <v>0.25528292700460409</v>
      </c>
      <c r="AK60" s="88">
        <v>1.123244878820258</v>
      </c>
      <c r="AL60" s="88">
        <v>1.0211317080184164</v>
      </c>
      <c r="AM60" s="88">
        <v>0.61267902481104974</v>
      </c>
      <c r="AN60" s="88">
        <v>0.45950926860828734</v>
      </c>
      <c r="AO60" s="88">
        <v>0.61267902481104974</v>
      </c>
      <c r="AP60" s="88">
        <v>0.51056585400920818</v>
      </c>
      <c r="AQ60" s="88">
        <v>0.40845268320736655</v>
      </c>
      <c r="AR60" s="88">
        <v>0.30633951240552487</v>
      </c>
      <c r="AS60" s="88">
        <v>0.30633951240552487</v>
      </c>
      <c r="AT60" s="88">
        <v>0.53098848816957656</v>
      </c>
      <c r="AU60" s="88">
        <v>0.35739609780644571</v>
      </c>
      <c r="AV60" s="88">
        <v>0.35739609780644571</v>
      </c>
      <c r="AW60" s="88">
        <v>0.40845268320736655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19.143999999999998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9.7926530798966134</v>
      </c>
      <c r="M61" s="81">
        <f t="shared" si="6"/>
        <v>15.919443328007112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9.7926530798966134</v>
      </c>
      <c r="W61" s="94"/>
      <c r="X61" s="88">
        <v>0</v>
      </c>
      <c r="Y61" s="88">
        <v>0.25528292700460409</v>
      </c>
      <c r="Z61" s="88">
        <v>0.30633951240552487</v>
      </c>
      <c r="AA61" s="88">
        <v>0.45950926860828734</v>
      </c>
      <c r="AB61" s="88">
        <v>1.0211317080184164</v>
      </c>
      <c r="AC61" s="88">
        <v>0.43908663444791901</v>
      </c>
      <c r="AD61" s="88">
        <v>0.41866400028755069</v>
      </c>
      <c r="AE61" s="88">
        <v>0.40845268320736655</v>
      </c>
      <c r="AF61" s="88">
        <v>0.40845268320736655</v>
      </c>
      <c r="AG61" s="88">
        <v>0.40845268320736655</v>
      </c>
      <c r="AH61" s="88">
        <v>0.35739609780644571</v>
      </c>
      <c r="AI61" s="88">
        <v>0.30633951240552487</v>
      </c>
      <c r="AJ61" s="88">
        <v>0.25528292700460409</v>
      </c>
      <c r="AK61" s="88">
        <v>1.123244878820258</v>
      </c>
      <c r="AL61" s="88">
        <v>1.0211317080184164</v>
      </c>
      <c r="AM61" s="88">
        <v>0.61267902481104974</v>
      </c>
      <c r="AN61" s="88">
        <v>0.45950926860828734</v>
      </c>
      <c r="AO61" s="88">
        <v>0.61267902481104974</v>
      </c>
      <c r="AP61" s="88">
        <v>0.51056585400920818</v>
      </c>
      <c r="AQ61" s="88">
        <v>0.40845268320736655</v>
      </c>
      <c r="AR61" s="88">
        <v>0.30633951240552487</v>
      </c>
      <c r="AS61" s="88">
        <v>0.30633951240552487</v>
      </c>
      <c r="AT61" s="88">
        <v>0.53098848816957656</v>
      </c>
      <c r="AU61" s="88">
        <v>0.35739609780644571</v>
      </c>
      <c r="AV61" s="88">
        <v>0.35739609780644571</v>
      </c>
      <c r="AW61" s="88">
        <v>0.40845268320736655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19.22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9.7926530798966134</v>
      </c>
      <c r="M62" s="81">
        <f t="shared" si="6"/>
        <v>15.919443328007112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9.7926530798966134</v>
      </c>
      <c r="W62" s="94"/>
      <c r="X62" s="88">
        <v>0</v>
      </c>
      <c r="Y62" s="88">
        <v>0.25528292700460409</v>
      </c>
      <c r="Z62" s="88">
        <v>0.30633951240552487</v>
      </c>
      <c r="AA62" s="88">
        <v>0.45950926860828734</v>
      </c>
      <c r="AB62" s="88">
        <v>1.0211317080184164</v>
      </c>
      <c r="AC62" s="88">
        <v>0.43908663444791901</v>
      </c>
      <c r="AD62" s="88">
        <v>0.41866400028755069</v>
      </c>
      <c r="AE62" s="88">
        <v>0.40845268320736655</v>
      </c>
      <c r="AF62" s="88">
        <v>0.40845268320736655</v>
      </c>
      <c r="AG62" s="88">
        <v>0.40845268320736655</v>
      </c>
      <c r="AH62" s="88">
        <v>0.35739609780644571</v>
      </c>
      <c r="AI62" s="88">
        <v>0.30633951240552487</v>
      </c>
      <c r="AJ62" s="88">
        <v>0.25528292700460409</v>
      </c>
      <c r="AK62" s="88">
        <v>1.123244878820258</v>
      </c>
      <c r="AL62" s="88">
        <v>1.0211317080184164</v>
      </c>
      <c r="AM62" s="88">
        <v>0.61267902481104974</v>
      </c>
      <c r="AN62" s="88">
        <v>0.45950926860828734</v>
      </c>
      <c r="AO62" s="88">
        <v>0.61267902481104974</v>
      </c>
      <c r="AP62" s="88">
        <v>0.51056585400920818</v>
      </c>
      <c r="AQ62" s="88">
        <v>0.40845268320736655</v>
      </c>
      <c r="AR62" s="88">
        <v>0.30633951240552487</v>
      </c>
      <c r="AS62" s="88">
        <v>0.30633951240552487</v>
      </c>
      <c r="AT62" s="88">
        <v>0.53098848816957656</v>
      </c>
      <c r="AU62" s="88">
        <v>0.35739609780644571</v>
      </c>
      <c r="AV62" s="88">
        <v>0.35739609780644571</v>
      </c>
      <c r="AW62" s="88">
        <v>0.40845268320736655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18.760000000000002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9.7926530798966134</v>
      </c>
      <c r="M63" s="81">
        <f t="shared" si="6"/>
        <v>15.919443328007112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9.7926530798966134</v>
      </c>
      <c r="W63" s="94"/>
      <c r="X63" s="88">
        <v>0</v>
      </c>
      <c r="Y63" s="88">
        <v>0.25528292700460409</v>
      </c>
      <c r="Z63" s="88">
        <v>0.30633951240552487</v>
      </c>
      <c r="AA63" s="88">
        <v>0.45950926860828734</v>
      </c>
      <c r="AB63" s="88">
        <v>1.0211317080184164</v>
      </c>
      <c r="AC63" s="88">
        <v>0.43908663444791901</v>
      </c>
      <c r="AD63" s="88">
        <v>0.41866400028755069</v>
      </c>
      <c r="AE63" s="88">
        <v>0.40845268320736655</v>
      </c>
      <c r="AF63" s="88">
        <v>0.40845268320736655</v>
      </c>
      <c r="AG63" s="88">
        <v>0.40845268320736655</v>
      </c>
      <c r="AH63" s="88">
        <v>0.35739609780644571</v>
      </c>
      <c r="AI63" s="88">
        <v>0.30633951240552487</v>
      </c>
      <c r="AJ63" s="88">
        <v>0.25528292700460409</v>
      </c>
      <c r="AK63" s="88">
        <v>1.123244878820258</v>
      </c>
      <c r="AL63" s="88">
        <v>1.0211317080184164</v>
      </c>
      <c r="AM63" s="88">
        <v>0.61267902481104974</v>
      </c>
      <c r="AN63" s="88">
        <v>0.45950926860828734</v>
      </c>
      <c r="AO63" s="88">
        <v>0.61267902481104974</v>
      </c>
      <c r="AP63" s="88">
        <v>0.51056585400920818</v>
      </c>
      <c r="AQ63" s="88">
        <v>0.40845268320736655</v>
      </c>
      <c r="AR63" s="88">
        <v>0.30633951240552487</v>
      </c>
      <c r="AS63" s="88">
        <v>0.30633951240552487</v>
      </c>
      <c r="AT63" s="88">
        <v>0.53098848816957656</v>
      </c>
      <c r="AU63" s="88">
        <v>0.35739609780644571</v>
      </c>
      <c r="AV63" s="88">
        <v>0.35739609780644571</v>
      </c>
      <c r="AW63" s="88">
        <v>0.40845268320736655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18.931999999999999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9.7926530798966134</v>
      </c>
      <c r="M64" s="81">
        <f t="shared" si="6"/>
        <v>15.919443328007112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9.7926530798966134</v>
      </c>
      <c r="W64" s="94"/>
      <c r="X64" s="88">
        <v>0</v>
      </c>
      <c r="Y64" s="88">
        <v>0.25528292700460409</v>
      </c>
      <c r="Z64" s="88">
        <v>0.30633951240552487</v>
      </c>
      <c r="AA64" s="88">
        <v>0.45950926860828734</v>
      </c>
      <c r="AB64" s="88">
        <v>1.0211317080184164</v>
      </c>
      <c r="AC64" s="88">
        <v>0.43908663444791901</v>
      </c>
      <c r="AD64" s="88">
        <v>0.41866400028755069</v>
      </c>
      <c r="AE64" s="88">
        <v>0.40845268320736655</v>
      </c>
      <c r="AF64" s="88">
        <v>0.40845268320736655</v>
      </c>
      <c r="AG64" s="88">
        <v>0.40845268320736655</v>
      </c>
      <c r="AH64" s="88">
        <v>0.35739609780644571</v>
      </c>
      <c r="AI64" s="88">
        <v>0.30633951240552487</v>
      </c>
      <c r="AJ64" s="88">
        <v>0.25528292700460409</v>
      </c>
      <c r="AK64" s="88">
        <v>1.123244878820258</v>
      </c>
      <c r="AL64" s="88">
        <v>1.0211317080184164</v>
      </c>
      <c r="AM64" s="88">
        <v>0.61267902481104974</v>
      </c>
      <c r="AN64" s="88">
        <v>0.45950926860828734</v>
      </c>
      <c r="AO64" s="88">
        <v>0.61267902481104974</v>
      </c>
      <c r="AP64" s="88">
        <v>0.51056585400920818</v>
      </c>
      <c r="AQ64" s="88">
        <v>0.40845268320736655</v>
      </c>
      <c r="AR64" s="88">
        <v>0.30633951240552487</v>
      </c>
      <c r="AS64" s="88">
        <v>0.30633951240552487</v>
      </c>
      <c r="AT64" s="88">
        <v>0.53098848816957656</v>
      </c>
      <c r="AU64" s="88">
        <v>0.35739609780644571</v>
      </c>
      <c r="AV64" s="88">
        <v>0.35739609780644571</v>
      </c>
      <c r="AW64" s="88">
        <v>0.40845268320736655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19.047999999999998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9.7926530798966134</v>
      </c>
      <c r="M65" s="81">
        <f t="shared" si="6"/>
        <v>15.919443328007112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9.7926530798966134</v>
      </c>
      <c r="W65" s="94"/>
      <c r="X65" s="88">
        <v>0</v>
      </c>
      <c r="Y65" s="88">
        <v>0.25528292700460409</v>
      </c>
      <c r="Z65" s="88">
        <v>0.30633951240552487</v>
      </c>
      <c r="AA65" s="88">
        <v>0.45950926860828734</v>
      </c>
      <c r="AB65" s="88">
        <v>1.0211317080184164</v>
      </c>
      <c r="AC65" s="88">
        <v>0.43908663444791901</v>
      </c>
      <c r="AD65" s="88">
        <v>0.41866400028755069</v>
      </c>
      <c r="AE65" s="88">
        <v>0.40845268320736655</v>
      </c>
      <c r="AF65" s="88">
        <v>0.40845268320736655</v>
      </c>
      <c r="AG65" s="88">
        <v>0.40845268320736655</v>
      </c>
      <c r="AH65" s="88">
        <v>0.35739609780644571</v>
      </c>
      <c r="AI65" s="88">
        <v>0.30633951240552487</v>
      </c>
      <c r="AJ65" s="88">
        <v>0.25528292700460409</v>
      </c>
      <c r="AK65" s="88">
        <v>1.123244878820258</v>
      </c>
      <c r="AL65" s="88">
        <v>1.0211317080184164</v>
      </c>
      <c r="AM65" s="88">
        <v>0.61267902481104974</v>
      </c>
      <c r="AN65" s="88">
        <v>0.45950926860828734</v>
      </c>
      <c r="AO65" s="88">
        <v>0.61267902481104974</v>
      </c>
      <c r="AP65" s="88">
        <v>0.51056585400920818</v>
      </c>
      <c r="AQ65" s="88">
        <v>0.40845268320736655</v>
      </c>
      <c r="AR65" s="88">
        <v>0.30633951240552487</v>
      </c>
      <c r="AS65" s="88">
        <v>0.30633951240552487</v>
      </c>
      <c r="AT65" s="88">
        <v>0.53098848816957656</v>
      </c>
      <c r="AU65" s="88">
        <v>0.35739609780644571</v>
      </c>
      <c r="AV65" s="88">
        <v>0.35739609780644571</v>
      </c>
      <c r="AW65" s="88">
        <v>0.40845268320736655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19.047999999999998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9.7926530798966134</v>
      </c>
      <c r="M66" s="81">
        <f t="shared" si="6"/>
        <v>15.919443328007112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9.7926530798966134</v>
      </c>
      <c r="W66" s="94"/>
      <c r="X66" s="88">
        <v>0</v>
      </c>
      <c r="Y66" s="88">
        <v>0.25528292700460409</v>
      </c>
      <c r="Z66" s="88">
        <v>0.30633951240552487</v>
      </c>
      <c r="AA66" s="88">
        <v>0.45950926860828734</v>
      </c>
      <c r="AB66" s="88">
        <v>1.0211317080184164</v>
      </c>
      <c r="AC66" s="88">
        <v>0.43908663444791901</v>
      </c>
      <c r="AD66" s="88">
        <v>0.41866400028755069</v>
      </c>
      <c r="AE66" s="88">
        <v>0.40845268320736655</v>
      </c>
      <c r="AF66" s="88">
        <v>0.40845268320736655</v>
      </c>
      <c r="AG66" s="88">
        <v>0.40845268320736655</v>
      </c>
      <c r="AH66" s="88">
        <v>0.35739609780644571</v>
      </c>
      <c r="AI66" s="88">
        <v>0.30633951240552487</v>
      </c>
      <c r="AJ66" s="88">
        <v>0.25528292700460409</v>
      </c>
      <c r="AK66" s="88">
        <v>1.123244878820258</v>
      </c>
      <c r="AL66" s="88">
        <v>1.0211317080184164</v>
      </c>
      <c r="AM66" s="88">
        <v>0.61267902481104974</v>
      </c>
      <c r="AN66" s="88">
        <v>0.45950926860828734</v>
      </c>
      <c r="AO66" s="88">
        <v>0.61267902481104974</v>
      </c>
      <c r="AP66" s="88">
        <v>0.51056585400920818</v>
      </c>
      <c r="AQ66" s="88">
        <v>0.40845268320736655</v>
      </c>
      <c r="AR66" s="88">
        <v>0.30633951240552487</v>
      </c>
      <c r="AS66" s="88">
        <v>0.30633951240552487</v>
      </c>
      <c r="AT66" s="88">
        <v>0.53098848816957656</v>
      </c>
      <c r="AU66" s="88">
        <v>0.35739609780644571</v>
      </c>
      <c r="AV66" s="88">
        <v>0.35739609780644571</v>
      </c>
      <c r="AW66" s="88">
        <v>0.40845268320736655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19.103999999999999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9.7926530798966134</v>
      </c>
      <c r="M67" s="81">
        <f t="shared" si="6"/>
        <v>15.919443328007112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9.7926530798966134</v>
      </c>
      <c r="W67" s="94"/>
      <c r="X67" s="88">
        <v>0</v>
      </c>
      <c r="Y67" s="88">
        <v>0.25528292700460409</v>
      </c>
      <c r="Z67" s="88">
        <v>0.30633951240552487</v>
      </c>
      <c r="AA67" s="88">
        <v>0.45950926860828734</v>
      </c>
      <c r="AB67" s="88">
        <v>1.0211317080184164</v>
      </c>
      <c r="AC67" s="88">
        <v>0.43908663444791901</v>
      </c>
      <c r="AD67" s="88">
        <v>0.41866400028755069</v>
      </c>
      <c r="AE67" s="88">
        <v>0.40845268320736655</v>
      </c>
      <c r="AF67" s="88">
        <v>0.40845268320736655</v>
      </c>
      <c r="AG67" s="88">
        <v>0.40845268320736655</v>
      </c>
      <c r="AH67" s="88">
        <v>0.35739609780644571</v>
      </c>
      <c r="AI67" s="88">
        <v>0.30633951240552487</v>
      </c>
      <c r="AJ67" s="88">
        <v>0.25528292700460409</v>
      </c>
      <c r="AK67" s="88">
        <v>1.123244878820258</v>
      </c>
      <c r="AL67" s="88">
        <v>1.0211317080184164</v>
      </c>
      <c r="AM67" s="88">
        <v>0.61267902481104974</v>
      </c>
      <c r="AN67" s="88">
        <v>0.45950926860828734</v>
      </c>
      <c r="AO67" s="88">
        <v>0.61267902481104974</v>
      </c>
      <c r="AP67" s="88">
        <v>0.51056585400920818</v>
      </c>
      <c r="AQ67" s="88">
        <v>0.40845268320736655</v>
      </c>
      <c r="AR67" s="88">
        <v>0.30633951240552487</v>
      </c>
      <c r="AS67" s="88">
        <v>0.30633951240552487</v>
      </c>
      <c r="AT67" s="88">
        <v>0.53098848816957656</v>
      </c>
      <c r="AU67" s="88">
        <v>0.35739609780644571</v>
      </c>
      <c r="AV67" s="88">
        <v>0.35739609780644571</v>
      </c>
      <c r="AW67" s="88">
        <v>0.40845268320736655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19.027999999999999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9.7926530798966134</v>
      </c>
      <c r="M68" s="81">
        <f t="shared" ref="M68:M98" si="19">K68+L68</f>
        <v>15.919443328007112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9.7926530798966134</v>
      </c>
      <c r="W68" s="94"/>
      <c r="X68" s="88">
        <v>0</v>
      </c>
      <c r="Y68" s="88">
        <v>0.25528292700460409</v>
      </c>
      <c r="Z68" s="88">
        <v>0.30633951240552487</v>
      </c>
      <c r="AA68" s="88">
        <v>0.45950926860828734</v>
      </c>
      <c r="AB68" s="88">
        <v>1.0211317080184164</v>
      </c>
      <c r="AC68" s="88">
        <v>0.43908663444791901</v>
      </c>
      <c r="AD68" s="88">
        <v>0.41866400028755069</v>
      </c>
      <c r="AE68" s="88">
        <v>0.40845268320736655</v>
      </c>
      <c r="AF68" s="88">
        <v>0.40845268320736655</v>
      </c>
      <c r="AG68" s="88">
        <v>0.40845268320736655</v>
      </c>
      <c r="AH68" s="88">
        <v>0.35739609780644571</v>
      </c>
      <c r="AI68" s="88">
        <v>0.30633951240552487</v>
      </c>
      <c r="AJ68" s="88">
        <v>0.25528292700460409</v>
      </c>
      <c r="AK68" s="88">
        <v>1.123244878820258</v>
      </c>
      <c r="AL68" s="88">
        <v>1.0211317080184164</v>
      </c>
      <c r="AM68" s="88">
        <v>0.61267902481104974</v>
      </c>
      <c r="AN68" s="88">
        <v>0.45950926860828734</v>
      </c>
      <c r="AO68" s="88">
        <v>0.61267902481104974</v>
      </c>
      <c r="AP68" s="88">
        <v>0.51056585400920818</v>
      </c>
      <c r="AQ68" s="88">
        <v>0.40845268320736655</v>
      </c>
      <c r="AR68" s="88">
        <v>0.30633951240552487</v>
      </c>
      <c r="AS68" s="88">
        <v>0.30633951240552487</v>
      </c>
      <c r="AT68" s="88">
        <v>0.53098848816957656</v>
      </c>
      <c r="AU68" s="88">
        <v>0.35739609780644571</v>
      </c>
      <c r="AV68" s="88">
        <v>0.35739609780644571</v>
      </c>
      <c r="AW68" s="88">
        <v>0.40845268320736655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19.143999999999998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9.7926530798966134</v>
      </c>
      <c r="M69" s="81">
        <f t="shared" si="19"/>
        <v>15.919443328007112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9.7926530798966134</v>
      </c>
      <c r="W69" s="94"/>
      <c r="X69" s="88">
        <v>0</v>
      </c>
      <c r="Y69" s="88">
        <v>0.25528292700460409</v>
      </c>
      <c r="Z69" s="88">
        <v>0.30633951240552487</v>
      </c>
      <c r="AA69" s="88">
        <v>0.45950926860828734</v>
      </c>
      <c r="AB69" s="88">
        <v>1.0211317080184164</v>
      </c>
      <c r="AC69" s="88">
        <v>0.43908663444791901</v>
      </c>
      <c r="AD69" s="88">
        <v>0.41866400028755069</v>
      </c>
      <c r="AE69" s="88">
        <v>0.40845268320736655</v>
      </c>
      <c r="AF69" s="88">
        <v>0.40845268320736655</v>
      </c>
      <c r="AG69" s="88">
        <v>0.40845268320736655</v>
      </c>
      <c r="AH69" s="88">
        <v>0.35739609780644571</v>
      </c>
      <c r="AI69" s="88">
        <v>0.30633951240552487</v>
      </c>
      <c r="AJ69" s="88">
        <v>0.25528292700460409</v>
      </c>
      <c r="AK69" s="88">
        <v>1.123244878820258</v>
      </c>
      <c r="AL69" s="88">
        <v>1.0211317080184164</v>
      </c>
      <c r="AM69" s="88">
        <v>0.61267902481104974</v>
      </c>
      <c r="AN69" s="88">
        <v>0.45950926860828734</v>
      </c>
      <c r="AO69" s="88">
        <v>0.61267902481104974</v>
      </c>
      <c r="AP69" s="88">
        <v>0.51056585400920818</v>
      </c>
      <c r="AQ69" s="88">
        <v>0.40845268320736655</v>
      </c>
      <c r="AR69" s="88">
        <v>0.30633951240552487</v>
      </c>
      <c r="AS69" s="88">
        <v>0.30633951240552487</v>
      </c>
      <c r="AT69" s="88">
        <v>0.53098848816957656</v>
      </c>
      <c r="AU69" s="88">
        <v>0.35739609780644571</v>
      </c>
      <c r="AV69" s="88">
        <v>0.35739609780644571</v>
      </c>
      <c r="AW69" s="88">
        <v>0.40845268320736655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19.064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9.7926530798966134</v>
      </c>
      <c r="M70" s="81">
        <f t="shared" si="19"/>
        <v>15.919443328007112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9.7926530798966134</v>
      </c>
      <c r="W70" s="94"/>
      <c r="X70" s="88">
        <v>0</v>
      </c>
      <c r="Y70" s="88">
        <v>0.25528292700460409</v>
      </c>
      <c r="Z70" s="88">
        <v>0.30633951240552487</v>
      </c>
      <c r="AA70" s="88">
        <v>0.45950926860828734</v>
      </c>
      <c r="AB70" s="88">
        <v>1.0211317080184164</v>
      </c>
      <c r="AC70" s="88">
        <v>0.43908663444791901</v>
      </c>
      <c r="AD70" s="88">
        <v>0.41866400028755069</v>
      </c>
      <c r="AE70" s="88">
        <v>0.40845268320736655</v>
      </c>
      <c r="AF70" s="88">
        <v>0.40845268320736655</v>
      </c>
      <c r="AG70" s="88">
        <v>0.40845268320736655</v>
      </c>
      <c r="AH70" s="88">
        <v>0.35739609780644571</v>
      </c>
      <c r="AI70" s="88">
        <v>0.30633951240552487</v>
      </c>
      <c r="AJ70" s="88">
        <v>0.25528292700460409</v>
      </c>
      <c r="AK70" s="88">
        <v>1.123244878820258</v>
      </c>
      <c r="AL70" s="88">
        <v>1.0211317080184164</v>
      </c>
      <c r="AM70" s="88">
        <v>0.61267902481104974</v>
      </c>
      <c r="AN70" s="88">
        <v>0.45950926860828734</v>
      </c>
      <c r="AO70" s="88">
        <v>0.61267902481104974</v>
      </c>
      <c r="AP70" s="88">
        <v>0.51056585400920818</v>
      </c>
      <c r="AQ70" s="88">
        <v>0.40845268320736655</v>
      </c>
      <c r="AR70" s="88">
        <v>0.30633951240552487</v>
      </c>
      <c r="AS70" s="88">
        <v>0.30633951240552487</v>
      </c>
      <c r="AT70" s="88">
        <v>0.53098848816957656</v>
      </c>
      <c r="AU70" s="88">
        <v>0.35739609780644571</v>
      </c>
      <c r="AV70" s="88">
        <v>0.35739609780644571</v>
      </c>
      <c r="AW70" s="88">
        <v>0.40845268320736655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19.047999999999998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9.7926530798966134</v>
      </c>
      <c r="M71" s="81">
        <f t="shared" si="19"/>
        <v>15.919443328007112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9.7926530798966134</v>
      </c>
      <c r="W71" s="94"/>
      <c r="X71" s="88">
        <v>0</v>
      </c>
      <c r="Y71" s="88">
        <v>0.25528292700460409</v>
      </c>
      <c r="Z71" s="88">
        <v>0.30633951240552487</v>
      </c>
      <c r="AA71" s="88">
        <v>0.45950926860828734</v>
      </c>
      <c r="AB71" s="88">
        <v>1.0211317080184164</v>
      </c>
      <c r="AC71" s="88">
        <v>0.43908663444791901</v>
      </c>
      <c r="AD71" s="88">
        <v>0.41866400028755069</v>
      </c>
      <c r="AE71" s="88">
        <v>0.40845268320736655</v>
      </c>
      <c r="AF71" s="88">
        <v>0.40845268320736655</v>
      </c>
      <c r="AG71" s="88">
        <v>0.40845268320736655</v>
      </c>
      <c r="AH71" s="88">
        <v>0.35739609780644571</v>
      </c>
      <c r="AI71" s="88">
        <v>0.30633951240552487</v>
      </c>
      <c r="AJ71" s="88">
        <v>0.25528292700460409</v>
      </c>
      <c r="AK71" s="88">
        <v>1.123244878820258</v>
      </c>
      <c r="AL71" s="88">
        <v>1.0211317080184164</v>
      </c>
      <c r="AM71" s="88">
        <v>0.61267902481104974</v>
      </c>
      <c r="AN71" s="88">
        <v>0.45950926860828734</v>
      </c>
      <c r="AO71" s="88">
        <v>0.61267902481104974</v>
      </c>
      <c r="AP71" s="88">
        <v>0.51056585400920818</v>
      </c>
      <c r="AQ71" s="88">
        <v>0.40845268320736655</v>
      </c>
      <c r="AR71" s="88">
        <v>0.30633951240552487</v>
      </c>
      <c r="AS71" s="88">
        <v>0.30633951240552487</v>
      </c>
      <c r="AT71" s="88">
        <v>0.53098848816957656</v>
      </c>
      <c r="AU71" s="88">
        <v>0.35739609780644571</v>
      </c>
      <c r="AV71" s="88">
        <v>0.35739609780644571</v>
      </c>
      <c r="AW71" s="88">
        <v>0.40845268320736655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19.064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9.7926530798966134</v>
      </c>
      <c r="M72" s="81">
        <f t="shared" si="19"/>
        <v>15.919443328007112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9.7926530798966134</v>
      </c>
      <c r="W72" s="94"/>
      <c r="X72" s="88">
        <v>0</v>
      </c>
      <c r="Y72" s="88">
        <v>0.25528292700460409</v>
      </c>
      <c r="Z72" s="88">
        <v>0.30633951240552487</v>
      </c>
      <c r="AA72" s="88">
        <v>0.45950926860828734</v>
      </c>
      <c r="AB72" s="88">
        <v>1.0211317080184164</v>
      </c>
      <c r="AC72" s="88">
        <v>0.43908663444791901</v>
      </c>
      <c r="AD72" s="88">
        <v>0.41866400028755069</v>
      </c>
      <c r="AE72" s="88">
        <v>0.40845268320736655</v>
      </c>
      <c r="AF72" s="88">
        <v>0.40845268320736655</v>
      </c>
      <c r="AG72" s="88">
        <v>0.40845268320736655</v>
      </c>
      <c r="AH72" s="88">
        <v>0.35739609780644571</v>
      </c>
      <c r="AI72" s="88">
        <v>0.30633951240552487</v>
      </c>
      <c r="AJ72" s="88">
        <v>0.25528292700460409</v>
      </c>
      <c r="AK72" s="88">
        <v>1.123244878820258</v>
      </c>
      <c r="AL72" s="88">
        <v>1.0211317080184164</v>
      </c>
      <c r="AM72" s="88">
        <v>0.61267902481104974</v>
      </c>
      <c r="AN72" s="88">
        <v>0.45950926860828734</v>
      </c>
      <c r="AO72" s="88">
        <v>0.61267902481104974</v>
      </c>
      <c r="AP72" s="88">
        <v>0.51056585400920818</v>
      </c>
      <c r="AQ72" s="88">
        <v>0.40845268320736655</v>
      </c>
      <c r="AR72" s="88">
        <v>0.30633951240552487</v>
      </c>
      <c r="AS72" s="88">
        <v>0.30633951240552487</v>
      </c>
      <c r="AT72" s="88">
        <v>0.53098848816957656</v>
      </c>
      <c r="AU72" s="88">
        <v>0.35739609780644571</v>
      </c>
      <c r="AV72" s="88">
        <v>0.35739609780644571</v>
      </c>
      <c r="AW72" s="88">
        <v>0.40845268320736655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19.103999999999999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9.7926530798966134</v>
      </c>
      <c r="M73" s="81">
        <f t="shared" si="19"/>
        <v>15.919443328007112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9.7926530798966134</v>
      </c>
      <c r="W73" s="94"/>
      <c r="X73" s="88">
        <v>0</v>
      </c>
      <c r="Y73" s="88">
        <v>0.25528292700460409</v>
      </c>
      <c r="Z73" s="88">
        <v>0.30633951240552487</v>
      </c>
      <c r="AA73" s="88">
        <v>0.45950926860828734</v>
      </c>
      <c r="AB73" s="88">
        <v>1.0211317080184164</v>
      </c>
      <c r="AC73" s="88">
        <v>0.43908663444791901</v>
      </c>
      <c r="AD73" s="88">
        <v>0.41866400028755069</v>
      </c>
      <c r="AE73" s="88">
        <v>0.40845268320736655</v>
      </c>
      <c r="AF73" s="88">
        <v>0.40845268320736655</v>
      </c>
      <c r="AG73" s="88">
        <v>0.40845268320736655</v>
      </c>
      <c r="AH73" s="88">
        <v>0.35739609780644571</v>
      </c>
      <c r="AI73" s="88">
        <v>0.30633951240552487</v>
      </c>
      <c r="AJ73" s="88">
        <v>0.25528292700460409</v>
      </c>
      <c r="AK73" s="88">
        <v>1.123244878820258</v>
      </c>
      <c r="AL73" s="88">
        <v>1.0211317080184164</v>
      </c>
      <c r="AM73" s="88">
        <v>0.61267902481104974</v>
      </c>
      <c r="AN73" s="88">
        <v>0.45950926860828734</v>
      </c>
      <c r="AO73" s="88">
        <v>0.61267902481104974</v>
      </c>
      <c r="AP73" s="88">
        <v>0.51056585400920818</v>
      </c>
      <c r="AQ73" s="88">
        <v>0.40845268320736655</v>
      </c>
      <c r="AR73" s="88">
        <v>0.30633951240552487</v>
      </c>
      <c r="AS73" s="88">
        <v>0.30633951240552487</v>
      </c>
      <c r="AT73" s="88">
        <v>0.53098848816957656</v>
      </c>
      <c r="AU73" s="88">
        <v>0.35739609780644571</v>
      </c>
      <c r="AV73" s="88">
        <v>0.35739609780644571</v>
      </c>
      <c r="AW73" s="88">
        <v>0.40845268320736655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19.103999999999999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9.7926530798966134</v>
      </c>
      <c r="M74" s="81">
        <f t="shared" si="19"/>
        <v>15.919443328007112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9.7926530798966134</v>
      </c>
      <c r="W74" s="94"/>
      <c r="X74" s="88">
        <v>0</v>
      </c>
      <c r="Y74" s="88">
        <v>0.25528292700460409</v>
      </c>
      <c r="Z74" s="88">
        <v>0.30633951240552487</v>
      </c>
      <c r="AA74" s="88">
        <v>0.45950926860828734</v>
      </c>
      <c r="AB74" s="88">
        <v>1.0211317080184164</v>
      </c>
      <c r="AC74" s="88">
        <v>0.43908663444791901</v>
      </c>
      <c r="AD74" s="88">
        <v>0.41866400028755069</v>
      </c>
      <c r="AE74" s="88">
        <v>0.40845268320736655</v>
      </c>
      <c r="AF74" s="88">
        <v>0.40845268320736655</v>
      </c>
      <c r="AG74" s="88">
        <v>0.40845268320736655</v>
      </c>
      <c r="AH74" s="88">
        <v>0.35739609780644571</v>
      </c>
      <c r="AI74" s="88">
        <v>0.30633951240552487</v>
      </c>
      <c r="AJ74" s="88">
        <v>0.25528292700460409</v>
      </c>
      <c r="AK74" s="88">
        <v>1.123244878820258</v>
      </c>
      <c r="AL74" s="88">
        <v>1.0211317080184164</v>
      </c>
      <c r="AM74" s="88">
        <v>0.61267902481104974</v>
      </c>
      <c r="AN74" s="88">
        <v>0.45950926860828734</v>
      </c>
      <c r="AO74" s="88">
        <v>0.61267902481104974</v>
      </c>
      <c r="AP74" s="88">
        <v>0.51056585400920818</v>
      </c>
      <c r="AQ74" s="88">
        <v>0.40845268320736655</v>
      </c>
      <c r="AR74" s="88">
        <v>0.30633951240552487</v>
      </c>
      <c r="AS74" s="88">
        <v>0.30633951240552487</v>
      </c>
      <c r="AT74" s="88">
        <v>0.53098848816957656</v>
      </c>
      <c r="AU74" s="88">
        <v>0.35739609780644571</v>
      </c>
      <c r="AV74" s="88">
        <v>0.35739609780644571</v>
      </c>
      <c r="AW74" s="88">
        <v>0.40845268320736655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19.239999999999998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9.7926530798966134</v>
      </c>
      <c r="M75" s="81">
        <f t="shared" si="19"/>
        <v>15.919443328007112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9.7926530798966134</v>
      </c>
      <c r="W75" s="94"/>
      <c r="X75" s="88">
        <v>0</v>
      </c>
      <c r="Y75" s="88">
        <v>0.25528292700460409</v>
      </c>
      <c r="Z75" s="88">
        <v>0.30633951240552487</v>
      </c>
      <c r="AA75" s="88">
        <v>0.45950926860828734</v>
      </c>
      <c r="AB75" s="88">
        <v>1.0211317080184164</v>
      </c>
      <c r="AC75" s="88">
        <v>0.43908663444791901</v>
      </c>
      <c r="AD75" s="88">
        <v>0.41866400028755069</v>
      </c>
      <c r="AE75" s="88">
        <v>0.40845268320736655</v>
      </c>
      <c r="AF75" s="88">
        <v>0.40845268320736655</v>
      </c>
      <c r="AG75" s="88">
        <v>0.40845268320736655</v>
      </c>
      <c r="AH75" s="88">
        <v>0.35739609780644571</v>
      </c>
      <c r="AI75" s="88">
        <v>0.30633951240552487</v>
      </c>
      <c r="AJ75" s="88">
        <v>0.25528292700460409</v>
      </c>
      <c r="AK75" s="88">
        <v>1.123244878820258</v>
      </c>
      <c r="AL75" s="88">
        <v>1.0211317080184164</v>
      </c>
      <c r="AM75" s="88">
        <v>0.61267902481104974</v>
      </c>
      <c r="AN75" s="88">
        <v>0.45950926860828734</v>
      </c>
      <c r="AO75" s="88">
        <v>0.61267902481104974</v>
      </c>
      <c r="AP75" s="88">
        <v>0.51056585400920818</v>
      </c>
      <c r="AQ75" s="88">
        <v>0.40845268320736655</v>
      </c>
      <c r="AR75" s="88">
        <v>0.30633951240552487</v>
      </c>
      <c r="AS75" s="88">
        <v>0.30633951240552487</v>
      </c>
      <c r="AT75" s="88">
        <v>0.53098848816957656</v>
      </c>
      <c r="AU75" s="88">
        <v>0.35739609780644571</v>
      </c>
      <c r="AV75" s="88">
        <v>0.35739609780644571</v>
      </c>
      <c r="AW75" s="88">
        <v>0.40845268320736655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19.18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9.7926530798966134</v>
      </c>
      <c r="M76" s="81">
        <f t="shared" si="19"/>
        <v>15.919443328007112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9.7926530798966134</v>
      </c>
      <c r="W76" s="94"/>
      <c r="X76" s="88">
        <v>0</v>
      </c>
      <c r="Y76" s="88">
        <v>0.25528292700460409</v>
      </c>
      <c r="Z76" s="88">
        <v>0.30633951240552487</v>
      </c>
      <c r="AA76" s="88">
        <v>0.45950926860828734</v>
      </c>
      <c r="AB76" s="88">
        <v>1.0211317080184164</v>
      </c>
      <c r="AC76" s="88">
        <v>0.43908663444791901</v>
      </c>
      <c r="AD76" s="88">
        <v>0.41866400028755069</v>
      </c>
      <c r="AE76" s="88">
        <v>0.40845268320736655</v>
      </c>
      <c r="AF76" s="88">
        <v>0.40845268320736655</v>
      </c>
      <c r="AG76" s="88">
        <v>0.40845268320736655</v>
      </c>
      <c r="AH76" s="88">
        <v>0.35739609780644571</v>
      </c>
      <c r="AI76" s="88">
        <v>0.30633951240552487</v>
      </c>
      <c r="AJ76" s="88">
        <v>0.25528292700460409</v>
      </c>
      <c r="AK76" s="88">
        <v>1.123244878820258</v>
      </c>
      <c r="AL76" s="88">
        <v>1.0211317080184164</v>
      </c>
      <c r="AM76" s="88">
        <v>0.61267902481104974</v>
      </c>
      <c r="AN76" s="88">
        <v>0.45950926860828734</v>
      </c>
      <c r="AO76" s="88">
        <v>0.61267902481104974</v>
      </c>
      <c r="AP76" s="88">
        <v>0.51056585400920818</v>
      </c>
      <c r="AQ76" s="88">
        <v>0.40845268320736655</v>
      </c>
      <c r="AR76" s="88">
        <v>0.30633951240552487</v>
      </c>
      <c r="AS76" s="88">
        <v>0.30633951240552487</v>
      </c>
      <c r="AT76" s="88">
        <v>0.53098848816957656</v>
      </c>
      <c r="AU76" s="88">
        <v>0.35739609780644571</v>
      </c>
      <c r="AV76" s="88">
        <v>0.35739609780644571</v>
      </c>
      <c r="AW76" s="88">
        <v>0.40845268320736655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19.123999999999999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9.7926530798966134</v>
      </c>
      <c r="M77" s="81">
        <f t="shared" si="19"/>
        <v>15.919443328007112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9.7926530798966134</v>
      </c>
      <c r="W77" s="94"/>
      <c r="X77" s="88">
        <v>0</v>
      </c>
      <c r="Y77" s="88">
        <v>0.25528292700460409</v>
      </c>
      <c r="Z77" s="88">
        <v>0.30633951240552487</v>
      </c>
      <c r="AA77" s="88">
        <v>0.45950926860828734</v>
      </c>
      <c r="AB77" s="88">
        <v>1.0211317080184164</v>
      </c>
      <c r="AC77" s="88">
        <v>0.43908663444791901</v>
      </c>
      <c r="AD77" s="88">
        <v>0.41866400028755069</v>
      </c>
      <c r="AE77" s="88">
        <v>0.40845268320736655</v>
      </c>
      <c r="AF77" s="88">
        <v>0.40845268320736655</v>
      </c>
      <c r="AG77" s="88">
        <v>0.40845268320736655</v>
      </c>
      <c r="AH77" s="88">
        <v>0.35739609780644571</v>
      </c>
      <c r="AI77" s="88">
        <v>0.30633951240552487</v>
      </c>
      <c r="AJ77" s="88">
        <v>0.25528292700460409</v>
      </c>
      <c r="AK77" s="88">
        <v>1.123244878820258</v>
      </c>
      <c r="AL77" s="88">
        <v>1.0211317080184164</v>
      </c>
      <c r="AM77" s="88">
        <v>0.61267902481104974</v>
      </c>
      <c r="AN77" s="88">
        <v>0.45950926860828734</v>
      </c>
      <c r="AO77" s="88">
        <v>0.61267902481104974</v>
      </c>
      <c r="AP77" s="88">
        <v>0.51056585400920818</v>
      </c>
      <c r="AQ77" s="88">
        <v>0.40845268320736655</v>
      </c>
      <c r="AR77" s="88">
        <v>0.30633951240552487</v>
      </c>
      <c r="AS77" s="88">
        <v>0.30633951240552487</v>
      </c>
      <c r="AT77" s="88">
        <v>0.53098848816957656</v>
      </c>
      <c r="AU77" s="88">
        <v>0.35739609780644571</v>
      </c>
      <c r="AV77" s="88">
        <v>0.35739609780644571</v>
      </c>
      <c r="AW77" s="88">
        <v>0.40845268320736655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19.16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9.7926530798966134</v>
      </c>
      <c r="M78" s="81">
        <f t="shared" si="19"/>
        <v>15.919443328007112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9.7926530798966134</v>
      </c>
      <c r="W78" s="94"/>
      <c r="X78" s="88">
        <v>0</v>
      </c>
      <c r="Y78" s="88">
        <v>0.25528292700460409</v>
      </c>
      <c r="Z78" s="88">
        <v>0.30633951240552487</v>
      </c>
      <c r="AA78" s="88">
        <v>0.45950926860828734</v>
      </c>
      <c r="AB78" s="88">
        <v>1.0211317080184164</v>
      </c>
      <c r="AC78" s="88">
        <v>0.43908663444791901</v>
      </c>
      <c r="AD78" s="88">
        <v>0.41866400028755069</v>
      </c>
      <c r="AE78" s="88">
        <v>0.40845268320736655</v>
      </c>
      <c r="AF78" s="88">
        <v>0.40845268320736655</v>
      </c>
      <c r="AG78" s="88">
        <v>0.40845268320736655</v>
      </c>
      <c r="AH78" s="88">
        <v>0.35739609780644571</v>
      </c>
      <c r="AI78" s="88">
        <v>0.30633951240552487</v>
      </c>
      <c r="AJ78" s="88">
        <v>0.25528292700460409</v>
      </c>
      <c r="AK78" s="88">
        <v>1.123244878820258</v>
      </c>
      <c r="AL78" s="88">
        <v>1.0211317080184164</v>
      </c>
      <c r="AM78" s="88">
        <v>0.61267902481104974</v>
      </c>
      <c r="AN78" s="88">
        <v>0.45950926860828734</v>
      </c>
      <c r="AO78" s="88">
        <v>0.61267902481104974</v>
      </c>
      <c r="AP78" s="88">
        <v>0.51056585400920818</v>
      </c>
      <c r="AQ78" s="88">
        <v>0.40845268320736655</v>
      </c>
      <c r="AR78" s="88">
        <v>0.30633951240552487</v>
      </c>
      <c r="AS78" s="88">
        <v>0.30633951240552487</v>
      </c>
      <c r="AT78" s="88">
        <v>0.53098848816957656</v>
      </c>
      <c r="AU78" s="88">
        <v>0.35739609780644571</v>
      </c>
      <c r="AV78" s="88">
        <v>0.35739609780644571</v>
      </c>
      <c r="AW78" s="88">
        <v>0.40845268320736655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19.18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9.7926530798966134</v>
      </c>
      <c r="M79" s="81">
        <f t="shared" si="19"/>
        <v>15.919443328007112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9.7926530798966134</v>
      </c>
      <c r="W79" s="94"/>
      <c r="X79" s="88">
        <v>0</v>
      </c>
      <c r="Y79" s="88">
        <v>0.25528292700460409</v>
      </c>
      <c r="Z79" s="88">
        <v>0.30633951240552487</v>
      </c>
      <c r="AA79" s="88">
        <v>0.45950926860828734</v>
      </c>
      <c r="AB79" s="88">
        <v>1.0211317080184164</v>
      </c>
      <c r="AC79" s="88">
        <v>0.43908663444791901</v>
      </c>
      <c r="AD79" s="88">
        <v>0.41866400028755069</v>
      </c>
      <c r="AE79" s="88">
        <v>0.40845268320736655</v>
      </c>
      <c r="AF79" s="88">
        <v>0.40845268320736655</v>
      </c>
      <c r="AG79" s="88">
        <v>0.40845268320736655</v>
      </c>
      <c r="AH79" s="88">
        <v>0.35739609780644571</v>
      </c>
      <c r="AI79" s="88">
        <v>0.30633951240552487</v>
      </c>
      <c r="AJ79" s="88">
        <v>0.25528292700460409</v>
      </c>
      <c r="AK79" s="88">
        <v>1.123244878820258</v>
      </c>
      <c r="AL79" s="88">
        <v>1.0211317080184164</v>
      </c>
      <c r="AM79" s="88">
        <v>0.61267902481104974</v>
      </c>
      <c r="AN79" s="88">
        <v>0.45950926860828734</v>
      </c>
      <c r="AO79" s="88">
        <v>0.61267902481104974</v>
      </c>
      <c r="AP79" s="88">
        <v>0.51056585400920818</v>
      </c>
      <c r="AQ79" s="88">
        <v>0.40845268320736655</v>
      </c>
      <c r="AR79" s="88">
        <v>0.30633951240552487</v>
      </c>
      <c r="AS79" s="88">
        <v>0.30633951240552487</v>
      </c>
      <c r="AT79" s="88">
        <v>0.53098848816957656</v>
      </c>
      <c r="AU79" s="88">
        <v>0.35739609780644571</v>
      </c>
      <c r="AV79" s="88">
        <v>0.35739609780644571</v>
      </c>
      <c r="AW79" s="88">
        <v>0.40845268320736655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19.256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9.7926530798966134</v>
      </c>
      <c r="M80" s="81">
        <f t="shared" si="19"/>
        <v>15.919443328007112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9.7926530798966134</v>
      </c>
      <c r="W80" s="94"/>
      <c r="X80" s="88">
        <v>0</v>
      </c>
      <c r="Y80" s="88">
        <v>0.25528292700460409</v>
      </c>
      <c r="Z80" s="88">
        <v>0.30633951240552487</v>
      </c>
      <c r="AA80" s="88">
        <v>0.45950926860828734</v>
      </c>
      <c r="AB80" s="88">
        <v>1.0211317080184164</v>
      </c>
      <c r="AC80" s="88">
        <v>0.43908663444791901</v>
      </c>
      <c r="AD80" s="88">
        <v>0.41866400028755069</v>
      </c>
      <c r="AE80" s="88">
        <v>0.40845268320736655</v>
      </c>
      <c r="AF80" s="88">
        <v>0.40845268320736655</v>
      </c>
      <c r="AG80" s="88">
        <v>0.40845268320736655</v>
      </c>
      <c r="AH80" s="88">
        <v>0.35739609780644571</v>
      </c>
      <c r="AI80" s="88">
        <v>0.30633951240552487</v>
      </c>
      <c r="AJ80" s="88">
        <v>0.25528292700460409</v>
      </c>
      <c r="AK80" s="88">
        <v>1.123244878820258</v>
      </c>
      <c r="AL80" s="88">
        <v>1.0211317080184164</v>
      </c>
      <c r="AM80" s="88">
        <v>0.61267902481104974</v>
      </c>
      <c r="AN80" s="88">
        <v>0.45950926860828734</v>
      </c>
      <c r="AO80" s="88">
        <v>0.61267902481104974</v>
      </c>
      <c r="AP80" s="88">
        <v>0.51056585400920818</v>
      </c>
      <c r="AQ80" s="88">
        <v>0.40845268320736655</v>
      </c>
      <c r="AR80" s="88">
        <v>0.30633951240552487</v>
      </c>
      <c r="AS80" s="88">
        <v>0.30633951240552487</v>
      </c>
      <c r="AT80" s="88">
        <v>0.53098848816957656</v>
      </c>
      <c r="AU80" s="88">
        <v>0.35739609780644571</v>
      </c>
      <c r="AV80" s="88">
        <v>0.35739609780644571</v>
      </c>
      <c r="AW80" s="88">
        <v>0.40845268320736655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19.18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9.7926530798966134</v>
      </c>
      <c r="M81" s="81">
        <f t="shared" si="19"/>
        <v>15.919443328007112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9.7926530798966134</v>
      </c>
      <c r="W81" s="94"/>
      <c r="X81" s="88">
        <v>0</v>
      </c>
      <c r="Y81" s="88">
        <v>0.25528292700460409</v>
      </c>
      <c r="Z81" s="88">
        <v>0.30633951240552487</v>
      </c>
      <c r="AA81" s="88">
        <v>0.45950926860828734</v>
      </c>
      <c r="AB81" s="88">
        <v>1.0211317080184164</v>
      </c>
      <c r="AC81" s="88">
        <v>0.43908663444791901</v>
      </c>
      <c r="AD81" s="88">
        <v>0.41866400028755069</v>
      </c>
      <c r="AE81" s="88">
        <v>0.40845268320736655</v>
      </c>
      <c r="AF81" s="88">
        <v>0.40845268320736655</v>
      </c>
      <c r="AG81" s="88">
        <v>0.40845268320736655</v>
      </c>
      <c r="AH81" s="88">
        <v>0.35739609780644571</v>
      </c>
      <c r="AI81" s="88">
        <v>0.30633951240552487</v>
      </c>
      <c r="AJ81" s="88">
        <v>0.25528292700460409</v>
      </c>
      <c r="AK81" s="88">
        <v>1.123244878820258</v>
      </c>
      <c r="AL81" s="88">
        <v>1.0211317080184164</v>
      </c>
      <c r="AM81" s="88">
        <v>0.61267902481104974</v>
      </c>
      <c r="AN81" s="88">
        <v>0.45950926860828734</v>
      </c>
      <c r="AO81" s="88">
        <v>0.61267902481104974</v>
      </c>
      <c r="AP81" s="88">
        <v>0.51056585400920818</v>
      </c>
      <c r="AQ81" s="88">
        <v>0.40845268320736655</v>
      </c>
      <c r="AR81" s="88">
        <v>0.30633951240552487</v>
      </c>
      <c r="AS81" s="88">
        <v>0.30633951240552487</v>
      </c>
      <c r="AT81" s="88">
        <v>0.53098848816957656</v>
      </c>
      <c r="AU81" s="88">
        <v>0.35739609780644571</v>
      </c>
      <c r="AV81" s="88">
        <v>0.35739609780644571</v>
      </c>
      <c r="AW81" s="88">
        <v>0.40845268320736655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19.276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9.7926530798966134</v>
      </c>
      <c r="M82" s="81">
        <f t="shared" si="19"/>
        <v>15.919443328007112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9.7926530798966134</v>
      </c>
      <c r="W82" s="94"/>
      <c r="X82" s="88">
        <v>0</v>
      </c>
      <c r="Y82" s="88">
        <v>0.25528292700460409</v>
      </c>
      <c r="Z82" s="88">
        <v>0.30633951240552487</v>
      </c>
      <c r="AA82" s="88">
        <v>0.45950926860828734</v>
      </c>
      <c r="AB82" s="88">
        <v>1.0211317080184164</v>
      </c>
      <c r="AC82" s="88">
        <v>0.43908663444791901</v>
      </c>
      <c r="AD82" s="88">
        <v>0.41866400028755069</v>
      </c>
      <c r="AE82" s="88">
        <v>0.40845268320736655</v>
      </c>
      <c r="AF82" s="88">
        <v>0.40845268320736655</v>
      </c>
      <c r="AG82" s="88">
        <v>0.40845268320736655</v>
      </c>
      <c r="AH82" s="88">
        <v>0.35739609780644571</v>
      </c>
      <c r="AI82" s="88">
        <v>0.30633951240552487</v>
      </c>
      <c r="AJ82" s="88">
        <v>0.25528292700460409</v>
      </c>
      <c r="AK82" s="88">
        <v>1.123244878820258</v>
      </c>
      <c r="AL82" s="88">
        <v>1.0211317080184164</v>
      </c>
      <c r="AM82" s="88">
        <v>0.61267902481104974</v>
      </c>
      <c r="AN82" s="88">
        <v>0.45950926860828734</v>
      </c>
      <c r="AO82" s="88">
        <v>0.61267902481104974</v>
      </c>
      <c r="AP82" s="88">
        <v>0.51056585400920818</v>
      </c>
      <c r="AQ82" s="88">
        <v>0.40845268320736655</v>
      </c>
      <c r="AR82" s="88">
        <v>0.30633951240552487</v>
      </c>
      <c r="AS82" s="88">
        <v>0.30633951240552487</v>
      </c>
      <c r="AT82" s="88">
        <v>0.53098848816957656</v>
      </c>
      <c r="AU82" s="88">
        <v>0.35739609780644571</v>
      </c>
      <c r="AV82" s="88">
        <v>0.35739609780644571</v>
      </c>
      <c r="AW82" s="88">
        <v>0.40845268320736655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19.22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9.7926530798966134</v>
      </c>
      <c r="M83" s="81">
        <f t="shared" si="19"/>
        <v>15.919443328007112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9.7926530798966134</v>
      </c>
      <c r="W83" s="94"/>
      <c r="X83" s="88">
        <v>0</v>
      </c>
      <c r="Y83" s="88">
        <v>0.25528292700460409</v>
      </c>
      <c r="Z83" s="88">
        <v>0.30633951240552487</v>
      </c>
      <c r="AA83" s="88">
        <v>0.45950926860828734</v>
      </c>
      <c r="AB83" s="88">
        <v>1.0211317080184164</v>
      </c>
      <c r="AC83" s="88">
        <v>0.43908663444791901</v>
      </c>
      <c r="AD83" s="88">
        <v>0.41866400028755069</v>
      </c>
      <c r="AE83" s="88">
        <v>0.40845268320736655</v>
      </c>
      <c r="AF83" s="88">
        <v>0.40845268320736655</v>
      </c>
      <c r="AG83" s="88">
        <v>0.40845268320736655</v>
      </c>
      <c r="AH83" s="88">
        <v>0.35739609780644571</v>
      </c>
      <c r="AI83" s="88">
        <v>0.30633951240552487</v>
      </c>
      <c r="AJ83" s="88">
        <v>0.25528292700460409</v>
      </c>
      <c r="AK83" s="88">
        <v>1.123244878820258</v>
      </c>
      <c r="AL83" s="88">
        <v>1.0211317080184164</v>
      </c>
      <c r="AM83" s="88">
        <v>0.61267902481104974</v>
      </c>
      <c r="AN83" s="88">
        <v>0.45950926860828734</v>
      </c>
      <c r="AO83" s="88">
        <v>0.61267902481104974</v>
      </c>
      <c r="AP83" s="88">
        <v>0.51056585400920818</v>
      </c>
      <c r="AQ83" s="88">
        <v>0.40845268320736655</v>
      </c>
      <c r="AR83" s="88">
        <v>0.30633951240552487</v>
      </c>
      <c r="AS83" s="88">
        <v>0.30633951240552487</v>
      </c>
      <c r="AT83" s="88">
        <v>0.53098848816957656</v>
      </c>
      <c r="AU83" s="88">
        <v>0.35739609780644571</v>
      </c>
      <c r="AV83" s="88">
        <v>0.35739609780644571</v>
      </c>
      <c r="AW83" s="88">
        <v>0.40845268320736655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19.239999999999998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9.7926530798966134</v>
      </c>
      <c r="M84" s="81">
        <f t="shared" si="19"/>
        <v>15.919443328007112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9.7926530798966134</v>
      </c>
      <c r="W84" s="94"/>
      <c r="X84" s="88">
        <v>0</v>
      </c>
      <c r="Y84" s="88">
        <v>0.25528292700460409</v>
      </c>
      <c r="Z84" s="88">
        <v>0.30633951240552487</v>
      </c>
      <c r="AA84" s="88">
        <v>0.45950926860828734</v>
      </c>
      <c r="AB84" s="88">
        <v>1.0211317080184164</v>
      </c>
      <c r="AC84" s="88">
        <v>0.43908663444791901</v>
      </c>
      <c r="AD84" s="88">
        <v>0.41866400028755069</v>
      </c>
      <c r="AE84" s="88">
        <v>0.40845268320736655</v>
      </c>
      <c r="AF84" s="88">
        <v>0.40845268320736655</v>
      </c>
      <c r="AG84" s="88">
        <v>0.40845268320736655</v>
      </c>
      <c r="AH84" s="88">
        <v>0.35739609780644571</v>
      </c>
      <c r="AI84" s="88">
        <v>0.30633951240552487</v>
      </c>
      <c r="AJ84" s="88">
        <v>0.25528292700460409</v>
      </c>
      <c r="AK84" s="88">
        <v>1.123244878820258</v>
      </c>
      <c r="AL84" s="88">
        <v>1.0211317080184164</v>
      </c>
      <c r="AM84" s="88">
        <v>0.61267902481104974</v>
      </c>
      <c r="AN84" s="88">
        <v>0.45950926860828734</v>
      </c>
      <c r="AO84" s="88">
        <v>0.61267902481104974</v>
      </c>
      <c r="AP84" s="88">
        <v>0.51056585400920818</v>
      </c>
      <c r="AQ84" s="88">
        <v>0.40845268320736655</v>
      </c>
      <c r="AR84" s="88">
        <v>0.30633951240552487</v>
      </c>
      <c r="AS84" s="88">
        <v>0.30633951240552487</v>
      </c>
      <c r="AT84" s="88">
        <v>0.53098848816957656</v>
      </c>
      <c r="AU84" s="88">
        <v>0.35739609780644571</v>
      </c>
      <c r="AV84" s="88">
        <v>0.35739609780644571</v>
      </c>
      <c r="AW84" s="88">
        <v>0.40845268320736655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19.2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9.7926530798966134</v>
      </c>
      <c r="M85" s="81">
        <f t="shared" si="19"/>
        <v>15.919443328007112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9.7926530798966134</v>
      </c>
      <c r="W85" s="94"/>
      <c r="X85" s="88">
        <v>0</v>
      </c>
      <c r="Y85" s="88">
        <v>0.25528292700460409</v>
      </c>
      <c r="Z85" s="88">
        <v>0.30633951240552487</v>
      </c>
      <c r="AA85" s="88">
        <v>0.45950926860828734</v>
      </c>
      <c r="AB85" s="88">
        <v>1.0211317080184164</v>
      </c>
      <c r="AC85" s="88">
        <v>0.43908663444791901</v>
      </c>
      <c r="AD85" s="88">
        <v>0.41866400028755069</v>
      </c>
      <c r="AE85" s="88">
        <v>0.40845268320736655</v>
      </c>
      <c r="AF85" s="88">
        <v>0.40845268320736655</v>
      </c>
      <c r="AG85" s="88">
        <v>0.40845268320736655</v>
      </c>
      <c r="AH85" s="88">
        <v>0.35739609780644571</v>
      </c>
      <c r="AI85" s="88">
        <v>0.30633951240552487</v>
      </c>
      <c r="AJ85" s="88">
        <v>0.25528292700460409</v>
      </c>
      <c r="AK85" s="88">
        <v>1.123244878820258</v>
      </c>
      <c r="AL85" s="88">
        <v>1.0211317080184164</v>
      </c>
      <c r="AM85" s="88">
        <v>0.61267902481104974</v>
      </c>
      <c r="AN85" s="88">
        <v>0.45950926860828734</v>
      </c>
      <c r="AO85" s="88">
        <v>0.61267902481104974</v>
      </c>
      <c r="AP85" s="88">
        <v>0.51056585400920818</v>
      </c>
      <c r="AQ85" s="88">
        <v>0.40845268320736655</v>
      </c>
      <c r="AR85" s="88">
        <v>0.30633951240552487</v>
      </c>
      <c r="AS85" s="88">
        <v>0.30633951240552487</v>
      </c>
      <c r="AT85" s="88">
        <v>0.53098848816957656</v>
      </c>
      <c r="AU85" s="88">
        <v>0.35739609780644571</v>
      </c>
      <c r="AV85" s="88">
        <v>0.35739609780644571</v>
      </c>
      <c r="AW85" s="88">
        <v>0.40845268320736655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19.084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9.7926530798966134</v>
      </c>
      <c r="M86" s="81">
        <f t="shared" si="19"/>
        <v>15.919443328007112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9.7926530798966134</v>
      </c>
      <c r="W86" s="94"/>
      <c r="X86" s="88">
        <v>0</v>
      </c>
      <c r="Y86" s="88">
        <v>0.25528292700460409</v>
      </c>
      <c r="Z86" s="88">
        <v>0.30633951240552487</v>
      </c>
      <c r="AA86" s="88">
        <v>0.45950926860828734</v>
      </c>
      <c r="AB86" s="88">
        <v>1.0211317080184164</v>
      </c>
      <c r="AC86" s="88">
        <v>0.43908663444791901</v>
      </c>
      <c r="AD86" s="88">
        <v>0.41866400028755069</v>
      </c>
      <c r="AE86" s="88">
        <v>0.40845268320736655</v>
      </c>
      <c r="AF86" s="88">
        <v>0.40845268320736655</v>
      </c>
      <c r="AG86" s="88">
        <v>0.40845268320736655</v>
      </c>
      <c r="AH86" s="88">
        <v>0.35739609780644571</v>
      </c>
      <c r="AI86" s="88">
        <v>0.30633951240552487</v>
      </c>
      <c r="AJ86" s="88">
        <v>0.25528292700460409</v>
      </c>
      <c r="AK86" s="88">
        <v>1.123244878820258</v>
      </c>
      <c r="AL86" s="88">
        <v>1.0211317080184164</v>
      </c>
      <c r="AM86" s="88">
        <v>0.61267902481104974</v>
      </c>
      <c r="AN86" s="88">
        <v>0.45950926860828734</v>
      </c>
      <c r="AO86" s="88">
        <v>0.61267902481104974</v>
      </c>
      <c r="AP86" s="88">
        <v>0.51056585400920818</v>
      </c>
      <c r="AQ86" s="88">
        <v>0.40845268320736655</v>
      </c>
      <c r="AR86" s="88">
        <v>0.30633951240552487</v>
      </c>
      <c r="AS86" s="88">
        <v>0.30633951240552487</v>
      </c>
      <c r="AT86" s="88">
        <v>0.53098848816957656</v>
      </c>
      <c r="AU86" s="88">
        <v>0.35739609780644571</v>
      </c>
      <c r="AV86" s="88">
        <v>0.35739609780644571</v>
      </c>
      <c r="AW86" s="88">
        <v>0.40845268320736655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19.027999999999999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9.7926530798966134</v>
      </c>
      <c r="M87" s="81">
        <f t="shared" si="19"/>
        <v>15.919443328007112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9.7926530798966134</v>
      </c>
      <c r="W87" s="94"/>
      <c r="X87" s="88">
        <v>0</v>
      </c>
      <c r="Y87" s="88">
        <v>0.25528292700460409</v>
      </c>
      <c r="Z87" s="88">
        <v>0.30633951240552487</v>
      </c>
      <c r="AA87" s="88">
        <v>0.45950926860828734</v>
      </c>
      <c r="AB87" s="88">
        <v>1.0211317080184164</v>
      </c>
      <c r="AC87" s="88">
        <v>0.43908663444791901</v>
      </c>
      <c r="AD87" s="88">
        <v>0.41866400028755069</v>
      </c>
      <c r="AE87" s="88">
        <v>0.40845268320736655</v>
      </c>
      <c r="AF87" s="88">
        <v>0.40845268320736655</v>
      </c>
      <c r="AG87" s="88">
        <v>0.40845268320736655</v>
      </c>
      <c r="AH87" s="88">
        <v>0.35739609780644571</v>
      </c>
      <c r="AI87" s="88">
        <v>0.30633951240552487</v>
      </c>
      <c r="AJ87" s="88">
        <v>0.25528292700460409</v>
      </c>
      <c r="AK87" s="88">
        <v>1.123244878820258</v>
      </c>
      <c r="AL87" s="88">
        <v>1.0211317080184164</v>
      </c>
      <c r="AM87" s="88">
        <v>0.61267902481104974</v>
      </c>
      <c r="AN87" s="88">
        <v>0.45950926860828734</v>
      </c>
      <c r="AO87" s="88">
        <v>0.61267902481104974</v>
      </c>
      <c r="AP87" s="88">
        <v>0.51056585400920818</v>
      </c>
      <c r="AQ87" s="88">
        <v>0.40845268320736655</v>
      </c>
      <c r="AR87" s="88">
        <v>0.30633951240552487</v>
      </c>
      <c r="AS87" s="88">
        <v>0.30633951240552487</v>
      </c>
      <c r="AT87" s="88">
        <v>0.53098848816957656</v>
      </c>
      <c r="AU87" s="88">
        <v>0.35739609780644571</v>
      </c>
      <c r="AV87" s="88">
        <v>0.35739609780644571</v>
      </c>
      <c r="AW87" s="88">
        <v>0.40845268320736655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18.568000000000001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9.7926530798966134</v>
      </c>
      <c r="M88" s="81">
        <f t="shared" si="19"/>
        <v>15.919443328007112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9.7926530798966134</v>
      </c>
      <c r="W88" s="94"/>
      <c r="X88" s="88">
        <v>0</v>
      </c>
      <c r="Y88" s="88">
        <v>0.25528292700460409</v>
      </c>
      <c r="Z88" s="88">
        <v>0.30633951240552487</v>
      </c>
      <c r="AA88" s="88">
        <v>0.45950926860828734</v>
      </c>
      <c r="AB88" s="88">
        <v>1.0211317080184164</v>
      </c>
      <c r="AC88" s="88">
        <v>0.43908663444791901</v>
      </c>
      <c r="AD88" s="88">
        <v>0.41866400028755069</v>
      </c>
      <c r="AE88" s="88">
        <v>0.40845268320736655</v>
      </c>
      <c r="AF88" s="88">
        <v>0.40845268320736655</v>
      </c>
      <c r="AG88" s="88">
        <v>0.40845268320736655</v>
      </c>
      <c r="AH88" s="88">
        <v>0.35739609780644571</v>
      </c>
      <c r="AI88" s="88">
        <v>0.30633951240552487</v>
      </c>
      <c r="AJ88" s="88">
        <v>0.25528292700460409</v>
      </c>
      <c r="AK88" s="88">
        <v>1.123244878820258</v>
      </c>
      <c r="AL88" s="88">
        <v>1.0211317080184164</v>
      </c>
      <c r="AM88" s="88">
        <v>0.61267902481104974</v>
      </c>
      <c r="AN88" s="88">
        <v>0.45950926860828734</v>
      </c>
      <c r="AO88" s="88">
        <v>0.61267902481104974</v>
      </c>
      <c r="AP88" s="88">
        <v>0.51056585400920818</v>
      </c>
      <c r="AQ88" s="88">
        <v>0.40845268320736655</v>
      </c>
      <c r="AR88" s="88">
        <v>0.30633951240552487</v>
      </c>
      <c r="AS88" s="88">
        <v>0.30633951240552487</v>
      </c>
      <c r="AT88" s="88">
        <v>0.53098848816957656</v>
      </c>
      <c r="AU88" s="88">
        <v>0.35739609780644571</v>
      </c>
      <c r="AV88" s="88">
        <v>0.35739609780644571</v>
      </c>
      <c r="AW88" s="88">
        <v>0.40845268320736655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16.84</v>
      </c>
      <c r="C89" s="23"/>
      <c r="D89" s="23"/>
      <c r="E89" s="23"/>
      <c r="F89" s="23"/>
      <c r="G89" s="23"/>
      <c r="H89" s="23"/>
      <c r="I89" s="23"/>
      <c r="J89" s="23">
        <v>5.6732172936552487</v>
      </c>
      <c r="K89" s="25">
        <f t="shared" si="17"/>
        <v>5.6732172936552487</v>
      </c>
      <c r="L89" s="24">
        <f t="shared" si="18"/>
        <v>9.0676923076923064</v>
      </c>
      <c r="M89" s="81">
        <f t="shared" si="19"/>
        <v>14.740909601347555</v>
      </c>
      <c r="O89" s="78">
        <f t="shared" si="20"/>
        <v>-5.6732172936552487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5.6732172936552487</v>
      </c>
      <c r="T89">
        <v>88</v>
      </c>
      <c r="U89" s="87">
        <f>IFERROR(-HLOOKUP($U$1,IEX!$W$2:$BH$98,T89,FALSE),0)</f>
        <v>0</v>
      </c>
      <c r="V89" s="88">
        <f t="shared" si="21"/>
        <v>9.0676923076923064</v>
      </c>
      <c r="W89" s="94"/>
      <c r="X89" s="88">
        <v>0</v>
      </c>
      <c r="Y89" s="88">
        <v>0.23638405390230205</v>
      </c>
      <c r="Z89" s="88">
        <v>0.28366086468276241</v>
      </c>
      <c r="AA89" s="88">
        <v>0.42549129702414362</v>
      </c>
      <c r="AB89" s="88">
        <v>0.9455362156092082</v>
      </c>
      <c r="AC89" s="88">
        <v>0.40658057271195946</v>
      </c>
      <c r="AD89" s="88">
        <v>0.38766984839977531</v>
      </c>
      <c r="AE89" s="88">
        <v>0.37821448624368326</v>
      </c>
      <c r="AF89" s="88">
        <v>0.37821448624368326</v>
      </c>
      <c r="AG89" s="88">
        <v>0.37821448624368326</v>
      </c>
      <c r="AH89" s="88">
        <v>0.33093767546322284</v>
      </c>
      <c r="AI89" s="88">
        <v>0.28366086468276241</v>
      </c>
      <c r="AJ89" s="88">
        <v>0.23638405390230205</v>
      </c>
      <c r="AK89" s="88">
        <v>1.0400898371701288</v>
      </c>
      <c r="AL89" s="88">
        <v>0.9455362156092082</v>
      </c>
      <c r="AM89" s="88">
        <v>0.56732172936552483</v>
      </c>
      <c r="AN89" s="88">
        <v>0.42549129702414362</v>
      </c>
      <c r="AO89" s="88">
        <v>0.56732172936552483</v>
      </c>
      <c r="AP89" s="88">
        <v>0.4727681078046041</v>
      </c>
      <c r="AQ89" s="88">
        <v>0.37821448624368326</v>
      </c>
      <c r="AR89" s="88">
        <v>0.28366086468276241</v>
      </c>
      <c r="AS89" s="88">
        <v>0.28366086468276241</v>
      </c>
      <c r="AT89" s="88">
        <v>0.49167883211678826</v>
      </c>
      <c r="AU89" s="88">
        <v>0.33093767546322284</v>
      </c>
      <c r="AV89" s="88">
        <v>0.33093767546322284</v>
      </c>
      <c r="AW89" s="88">
        <v>0.37821448624368326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16.32</v>
      </c>
      <c r="C90" s="23"/>
      <c r="D90" s="23"/>
      <c r="E90" s="23"/>
      <c r="F90" s="23"/>
      <c r="G90" s="23"/>
      <c r="H90" s="23"/>
      <c r="I90" s="23"/>
      <c r="J90" s="23">
        <v>5.4980348119034241</v>
      </c>
      <c r="K90" s="25">
        <f t="shared" si="17"/>
        <v>5.4980348119034241</v>
      </c>
      <c r="L90" s="24">
        <f t="shared" si="18"/>
        <v>8.787692307692307</v>
      </c>
      <c r="M90" s="81">
        <f t="shared" si="19"/>
        <v>14.28572711959573</v>
      </c>
      <c r="O90" s="78">
        <f t="shared" si="20"/>
        <v>-5.4980348119034241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5.4980348119034241</v>
      </c>
      <c r="T90">
        <v>89</v>
      </c>
      <c r="U90" s="87">
        <f>IFERROR(-HLOOKUP($U$1,IEX!$W$2:$BH$98,T90,FALSE),0)</f>
        <v>0</v>
      </c>
      <c r="V90" s="88">
        <f t="shared" si="21"/>
        <v>8.787692307692307</v>
      </c>
      <c r="W90" s="94"/>
      <c r="X90" s="88">
        <v>0</v>
      </c>
      <c r="Y90" s="88">
        <v>0.22908478382930933</v>
      </c>
      <c r="Z90" s="88">
        <v>0.2749017405951712</v>
      </c>
      <c r="AA90" s="88">
        <v>0.41235261089275677</v>
      </c>
      <c r="AB90" s="88">
        <v>0.91633913531723732</v>
      </c>
      <c r="AC90" s="88">
        <v>0.39402582818641202</v>
      </c>
      <c r="AD90" s="88">
        <v>0.37569904548006727</v>
      </c>
      <c r="AE90" s="88">
        <v>0.36653565412689493</v>
      </c>
      <c r="AF90" s="88">
        <v>0.36653565412689493</v>
      </c>
      <c r="AG90" s="88">
        <v>0.36653565412689493</v>
      </c>
      <c r="AH90" s="88">
        <v>0.32071869736103303</v>
      </c>
      <c r="AI90" s="88">
        <v>0.2749017405951712</v>
      </c>
      <c r="AJ90" s="88">
        <v>0.22908478382930933</v>
      </c>
      <c r="AK90" s="88">
        <v>1.0079730488489611</v>
      </c>
      <c r="AL90" s="88">
        <v>0.91633913531723732</v>
      </c>
      <c r="AM90" s="88">
        <v>0.54980348119034239</v>
      </c>
      <c r="AN90" s="88">
        <v>0.41235261089275677</v>
      </c>
      <c r="AO90" s="88">
        <v>0.54980348119034239</v>
      </c>
      <c r="AP90" s="88">
        <v>0.45816956765861866</v>
      </c>
      <c r="AQ90" s="88">
        <v>0.36653565412689493</v>
      </c>
      <c r="AR90" s="88">
        <v>0.2749017405951712</v>
      </c>
      <c r="AS90" s="88">
        <v>0.2749017405951712</v>
      </c>
      <c r="AT90" s="88">
        <v>0.47649635036496346</v>
      </c>
      <c r="AU90" s="88">
        <v>0.32071869736103303</v>
      </c>
      <c r="AV90" s="88">
        <v>0.32071869736103303</v>
      </c>
      <c r="AW90" s="88">
        <v>0.36653565412689493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16.184000000000001</v>
      </c>
      <c r="C91" s="23"/>
      <c r="D91" s="23"/>
      <c r="E91" s="23"/>
      <c r="F91" s="23"/>
      <c r="G91" s="23"/>
      <c r="H91" s="23"/>
      <c r="I91" s="23"/>
      <c r="J91" s="23">
        <v>5.4522178551375617</v>
      </c>
      <c r="K91" s="25">
        <f t="shared" si="17"/>
        <v>5.4522178551375617</v>
      </c>
      <c r="L91" s="24">
        <f t="shared" si="18"/>
        <v>8.7144615384615385</v>
      </c>
      <c r="M91" s="81">
        <f t="shared" si="19"/>
        <v>14.1666793935991</v>
      </c>
      <c r="O91" s="78">
        <f t="shared" si="20"/>
        <v>-5.4522178551375617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5.4522178551375617</v>
      </c>
      <c r="T91">
        <v>90</v>
      </c>
      <c r="U91" s="87">
        <f>IFERROR(-HLOOKUP($U$1,IEX!$W$2:$BH$98,T91,FALSE),0)</f>
        <v>0</v>
      </c>
      <c r="V91" s="88">
        <f t="shared" si="21"/>
        <v>8.7144615384615385</v>
      </c>
      <c r="W91" s="94"/>
      <c r="X91" s="88">
        <v>0</v>
      </c>
      <c r="Y91" s="88">
        <v>0.22717574396406512</v>
      </c>
      <c r="Z91" s="88">
        <v>0.27261089275687811</v>
      </c>
      <c r="AA91" s="88">
        <v>0.40891633913531716</v>
      </c>
      <c r="AB91" s="88">
        <v>0.90870297585626048</v>
      </c>
      <c r="AC91" s="88">
        <v>0.39074227961819197</v>
      </c>
      <c r="AD91" s="88">
        <v>0.37256822010106672</v>
      </c>
      <c r="AE91" s="88">
        <v>0.3634811903425042</v>
      </c>
      <c r="AF91" s="88">
        <v>0.3634811903425042</v>
      </c>
      <c r="AG91" s="88">
        <v>0.3634811903425042</v>
      </c>
      <c r="AH91" s="88">
        <v>0.31804604154969113</v>
      </c>
      <c r="AI91" s="88">
        <v>0.27261089275687811</v>
      </c>
      <c r="AJ91" s="88">
        <v>0.22717574396406512</v>
      </c>
      <c r="AK91" s="88">
        <v>0.99957327344188651</v>
      </c>
      <c r="AL91" s="88">
        <v>0.90870297585626048</v>
      </c>
      <c r="AM91" s="88">
        <v>0.54522178551375622</v>
      </c>
      <c r="AN91" s="88">
        <v>0.40891633913531716</v>
      </c>
      <c r="AO91" s="88">
        <v>0.54522178551375622</v>
      </c>
      <c r="AP91" s="88">
        <v>0.45435148792813024</v>
      </c>
      <c r="AQ91" s="88">
        <v>0.3634811903425042</v>
      </c>
      <c r="AR91" s="88">
        <v>0.27261089275687811</v>
      </c>
      <c r="AS91" s="88">
        <v>0.27261089275687811</v>
      </c>
      <c r="AT91" s="88">
        <v>0.47252554744525543</v>
      </c>
      <c r="AU91" s="88">
        <v>0.31804604154969113</v>
      </c>
      <c r="AV91" s="88">
        <v>0.31804604154969113</v>
      </c>
      <c r="AW91" s="88">
        <v>0.3634811903425042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17.239999999999998</v>
      </c>
      <c r="C92" s="23"/>
      <c r="D92" s="23"/>
      <c r="E92" s="23"/>
      <c r="F92" s="23"/>
      <c r="G92" s="23"/>
      <c r="H92" s="23"/>
      <c r="I92" s="23"/>
      <c r="J92" s="23">
        <v>5.8079730488489592</v>
      </c>
      <c r="K92" s="25">
        <f t="shared" si="17"/>
        <v>5.8079730488489592</v>
      </c>
      <c r="L92" s="24">
        <f t="shared" si="18"/>
        <v>9.2830769230769192</v>
      </c>
      <c r="M92" s="81">
        <f t="shared" si="19"/>
        <v>15.091049971925878</v>
      </c>
      <c r="O92" s="78">
        <f t="shared" si="20"/>
        <v>-5.8079730488489592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5.8079730488489592</v>
      </c>
      <c r="T92">
        <v>91</v>
      </c>
      <c r="U92" s="87">
        <f>IFERROR(-HLOOKUP($U$1,IEX!$W$2:$BH$98,T92,FALSE),0)</f>
        <v>0</v>
      </c>
      <c r="V92" s="88">
        <f t="shared" si="21"/>
        <v>9.2830769230769192</v>
      </c>
      <c r="W92" s="94"/>
      <c r="X92" s="88">
        <v>0</v>
      </c>
      <c r="Y92" s="88">
        <v>0.24199887703537332</v>
      </c>
      <c r="Z92" s="88">
        <v>0.29039865244244795</v>
      </c>
      <c r="AA92" s="88">
        <v>0.43559797866367195</v>
      </c>
      <c r="AB92" s="88">
        <v>0.96799550814149327</v>
      </c>
      <c r="AC92" s="88">
        <v>0.41623806850084205</v>
      </c>
      <c r="AD92" s="88">
        <v>0.39687815833801221</v>
      </c>
      <c r="AE92" s="88">
        <v>0.38719820325659732</v>
      </c>
      <c r="AF92" s="88">
        <v>0.38719820325659732</v>
      </c>
      <c r="AG92" s="88">
        <v>0.38719820325659732</v>
      </c>
      <c r="AH92" s="88">
        <v>0.33879842784952263</v>
      </c>
      <c r="AI92" s="88">
        <v>0.29039865244244795</v>
      </c>
      <c r="AJ92" s="88">
        <v>0.24199887703537332</v>
      </c>
      <c r="AK92" s="88">
        <v>1.0647950589556425</v>
      </c>
      <c r="AL92" s="88">
        <v>0.96799550814149327</v>
      </c>
      <c r="AM92" s="88">
        <v>0.58079730488489589</v>
      </c>
      <c r="AN92" s="88">
        <v>0.43559797866367195</v>
      </c>
      <c r="AO92" s="88">
        <v>0.58079730488489589</v>
      </c>
      <c r="AP92" s="88">
        <v>0.48399775407074663</v>
      </c>
      <c r="AQ92" s="88">
        <v>0.38719820325659732</v>
      </c>
      <c r="AR92" s="88">
        <v>0.29039865244244795</v>
      </c>
      <c r="AS92" s="88">
        <v>0.29039865244244795</v>
      </c>
      <c r="AT92" s="88">
        <v>0.50335766423357653</v>
      </c>
      <c r="AU92" s="88">
        <v>0.33879842784952263</v>
      </c>
      <c r="AV92" s="88">
        <v>0.33879842784952263</v>
      </c>
      <c r="AW92" s="88">
        <v>0.38719820325659732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18.872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9.7926530798966134</v>
      </c>
      <c r="M93" s="81">
        <f t="shared" si="19"/>
        <v>15.919443328007112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9.7926530798966134</v>
      </c>
      <c r="W93" s="94"/>
      <c r="X93" s="88">
        <v>0</v>
      </c>
      <c r="Y93" s="88">
        <v>0.25528292700460409</v>
      </c>
      <c r="Z93" s="88">
        <v>0.30633951240552487</v>
      </c>
      <c r="AA93" s="88">
        <v>0.45950926860828734</v>
      </c>
      <c r="AB93" s="88">
        <v>1.0211317080184164</v>
      </c>
      <c r="AC93" s="88">
        <v>0.43908663444791901</v>
      </c>
      <c r="AD93" s="88">
        <v>0.41866400028755069</v>
      </c>
      <c r="AE93" s="88">
        <v>0.40845268320736655</v>
      </c>
      <c r="AF93" s="88">
        <v>0.40845268320736655</v>
      </c>
      <c r="AG93" s="88">
        <v>0.40845268320736655</v>
      </c>
      <c r="AH93" s="88">
        <v>0.35739609780644571</v>
      </c>
      <c r="AI93" s="88">
        <v>0.30633951240552487</v>
      </c>
      <c r="AJ93" s="88">
        <v>0.25528292700460409</v>
      </c>
      <c r="AK93" s="88">
        <v>1.123244878820258</v>
      </c>
      <c r="AL93" s="88">
        <v>1.0211317080184164</v>
      </c>
      <c r="AM93" s="88">
        <v>0.61267902481104974</v>
      </c>
      <c r="AN93" s="88">
        <v>0.45950926860828734</v>
      </c>
      <c r="AO93" s="88">
        <v>0.61267902481104974</v>
      </c>
      <c r="AP93" s="88">
        <v>0.51056585400920818</v>
      </c>
      <c r="AQ93" s="88">
        <v>0.40845268320736655</v>
      </c>
      <c r="AR93" s="88">
        <v>0.30633951240552487</v>
      </c>
      <c r="AS93" s="88">
        <v>0.30633951240552487</v>
      </c>
      <c r="AT93" s="88">
        <v>0.53098848816957656</v>
      </c>
      <c r="AU93" s="88">
        <v>0.35739609780644571</v>
      </c>
      <c r="AV93" s="88">
        <v>0.35739609780644571</v>
      </c>
      <c r="AW93" s="88">
        <v>0.40845268320736655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16.28</v>
      </c>
      <c r="C94" s="23"/>
      <c r="D94" s="23"/>
      <c r="E94" s="23"/>
      <c r="F94" s="23"/>
      <c r="G94" s="23"/>
      <c r="H94" s="23"/>
      <c r="I94" s="23"/>
      <c r="J94" s="23">
        <v>5.4845592363840536</v>
      </c>
      <c r="K94" s="25">
        <f t="shared" si="17"/>
        <v>5.4845592363840536</v>
      </c>
      <c r="L94" s="24">
        <f t="shared" si="18"/>
        <v>8.7661538461538449</v>
      </c>
      <c r="M94" s="81">
        <f t="shared" si="19"/>
        <v>14.250713082537899</v>
      </c>
      <c r="O94" s="78">
        <f t="shared" si="20"/>
        <v>-5.4845592363840536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5.4845592363840536</v>
      </c>
      <c r="T94">
        <v>93</v>
      </c>
      <c r="U94" s="87">
        <f>IFERROR(-HLOOKUP($U$1,IEX!$W$2:$BH$98,T94,FALSE),0)</f>
        <v>0</v>
      </c>
      <c r="V94" s="88">
        <f t="shared" si="21"/>
        <v>8.7661538461538449</v>
      </c>
      <c r="W94" s="94"/>
      <c r="X94" s="88">
        <v>0</v>
      </c>
      <c r="Y94" s="88">
        <v>0.2285233015160022</v>
      </c>
      <c r="Z94" s="88">
        <v>0.27422796181920261</v>
      </c>
      <c r="AA94" s="88">
        <v>0.41134194272880398</v>
      </c>
      <c r="AB94" s="88">
        <v>0.91409320606400879</v>
      </c>
      <c r="AC94" s="88">
        <v>0.39306007860752379</v>
      </c>
      <c r="AD94" s="88">
        <v>0.3747782144862436</v>
      </c>
      <c r="AE94" s="88">
        <v>0.36563728242560356</v>
      </c>
      <c r="AF94" s="88">
        <v>0.36563728242560356</v>
      </c>
      <c r="AG94" s="88">
        <v>0.36563728242560356</v>
      </c>
      <c r="AH94" s="88">
        <v>0.31993262212240309</v>
      </c>
      <c r="AI94" s="88">
        <v>0.27422796181920261</v>
      </c>
      <c r="AJ94" s="88">
        <v>0.2285233015160022</v>
      </c>
      <c r="AK94" s="88">
        <v>1.0055025266704098</v>
      </c>
      <c r="AL94" s="88">
        <v>0.91409320606400879</v>
      </c>
      <c r="AM94" s="88">
        <v>0.54845592363840523</v>
      </c>
      <c r="AN94" s="88">
        <v>0.41134194272880398</v>
      </c>
      <c r="AO94" s="88">
        <v>0.54845592363840523</v>
      </c>
      <c r="AP94" s="88">
        <v>0.45704660303200439</v>
      </c>
      <c r="AQ94" s="88">
        <v>0.36563728242560356</v>
      </c>
      <c r="AR94" s="88">
        <v>0.27422796181920261</v>
      </c>
      <c r="AS94" s="88">
        <v>0.27422796181920261</v>
      </c>
      <c r="AT94" s="88">
        <v>0.4753284671532847</v>
      </c>
      <c r="AU94" s="88">
        <v>0.31993262212240309</v>
      </c>
      <c r="AV94" s="88">
        <v>0.31993262212240309</v>
      </c>
      <c r="AW94" s="88">
        <v>0.36563728242560356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17.431999999999999</v>
      </c>
      <c r="C95" s="23"/>
      <c r="D95" s="23"/>
      <c r="E95" s="23"/>
      <c r="F95" s="23"/>
      <c r="G95" s="23"/>
      <c r="H95" s="23"/>
      <c r="I95" s="23"/>
      <c r="J95" s="23">
        <v>5.8726558113419411</v>
      </c>
      <c r="K95" s="25">
        <f t="shared" si="17"/>
        <v>5.8726558113419411</v>
      </c>
      <c r="L95" s="24">
        <f t="shared" si="18"/>
        <v>9.3864615384615373</v>
      </c>
      <c r="M95" s="81">
        <f t="shared" si="19"/>
        <v>15.259117349803478</v>
      </c>
      <c r="O95" s="78">
        <f t="shared" si="20"/>
        <v>-5.8726558113419411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5.8726558113419411</v>
      </c>
      <c r="T95">
        <v>94</v>
      </c>
      <c r="U95" s="87">
        <f>IFERROR(-HLOOKUP($U$1,IEX!$W$2:$BH$98,T95,FALSE),0)</f>
        <v>0</v>
      </c>
      <c r="V95" s="88">
        <f t="shared" si="21"/>
        <v>9.3864615384615373</v>
      </c>
      <c r="W95" s="94"/>
      <c r="X95" s="88">
        <v>0</v>
      </c>
      <c r="Y95" s="88">
        <v>0.24469399213924756</v>
      </c>
      <c r="Z95" s="88">
        <v>0.29363279056709701</v>
      </c>
      <c r="AA95" s="88">
        <v>0.44044918585064557</v>
      </c>
      <c r="AB95" s="88">
        <v>0.97877596855699023</v>
      </c>
      <c r="AC95" s="88">
        <v>0.42087366647950575</v>
      </c>
      <c r="AD95" s="88">
        <v>0.40129814710836598</v>
      </c>
      <c r="AE95" s="88">
        <v>0.39151038742279609</v>
      </c>
      <c r="AF95" s="88">
        <v>0.39151038742279609</v>
      </c>
      <c r="AG95" s="88">
        <v>0.39151038742279609</v>
      </c>
      <c r="AH95" s="88">
        <v>0.34257158899494655</v>
      </c>
      <c r="AI95" s="88">
        <v>0.29363279056709701</v>
      </c>
      <c r="AJ95" s="88">
        <v>0.24469399213924756</v>
      </c>
      <c r="AK95" s="88">
        <v>1.0766535654126892</v>
      </c>
      <c r="AL95" s="88">
        <v>0.97877596855699023</v>
      </c>
      <c r="AM95" s="88">
        <v>0.58726558113419403</v>
      </c>
      <c r="AN95" s="88">
        <v>0.44044918585064557</v>
      </c>
      <c r="AO95" s="88">
        <v>0.58726558113419403</v>
      </c>
      <c r="AP95" s="88">
        <v>0.48938798427849511</v>
      </c>
      <c r="AQ95" s="88">
        <v>0.39151038742279609</v>
      </c>
      <c r="AR95" s="88">
        <v>0.29363279056709701</v>
      </c>
      <c r="AS95" s="88">
        <v>0.29363279056709701</v>
      </c>
      <c r="AT95" s="88">
        <v>0.50896350364963494</v>
      </c>
      <c r="AU95" s="88">
        <v>0.34257158899494655</v>
      </c>
      <c r="AV95" s="88">
        <v>0.34257158899494655</v>
      </c>
      <c r="AW95" s="88">
        <v>0.39151038742279609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18.507999999999999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9.7926530798966134</v>
      </c>
      <c r="M96" s="81">
        <f t="shared" si="19"/>
        <v>15.919443328007112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9.7926530798966134</v>
      </c>
      <c r="W96" s="94"/>
      <c r="X96" s="88">
        <v>0</v>
      </c>
      <c r="Y96" s="88">
        <v>0.25528292700460409</v>
      </c>
      <c r="Z96" s="88">
        <v>0.30633951240552487</v>
      </c>
      <c r="AA96" s="88">
        <v>0.45950926860828734</v>
      </c>
      <c r="AB96" s="88">
        <v>1.0211317080184164</v>
      </c>
      <c r="AC96" s="88">
        <v>0.43908663444791901</v>
      </c>
      <c r="AD96" s="88">
        <v>0.41866400028755069</v>
      </c>
      <c r="AE96" s="88">
        <v>0.40845268320736655</v>
      </c>
      <c r="AF96" s="88">
        <v>0.40845268320736655</v>
      </c>
      <c r="AG96" s="88">
        <v>0.40845268320736655</v>
      </c>
      <c r="AH96" s="88">
        <v>0.35739609780644571</v>
      </c>
      <c r="AI96" s="88">
        <v>0.30633951240552487</v>
      </c>
      <c r="AJ96" s="88">
        <v>0.25528292700460409</v>
      </c>
      <c r="AK96" s="88">
        <v>1.123244878820258</v>
      </c>
      <c r="AL96" s="88">
        <v>1.0211317080184164</v>
      </c>
      <c r="AM96" s="88">
        <v>0.61267902481104974</v>
      </c>
      <c r="AN96" s="88">
        <v>0.45950926860828734</v>
      </c>
      <c r="AO96" s="88">
        <v>0.61267902481104974</v>
      </c>
      <c r="AP96" s="88">
        <v>0.51056585400920818</v>
      </c>
      <c r="AQ96" s="88">
        <v>0.40845268320736655</v>
      </c>
      <c r="AR96" s="88">
        <v>0.30633951240552487</v>
      </c>
      <c r="AS96" s="88">
        <v>0.30633951240552487</v>
      </c>
      <c r="AT96" s="88">
        <v>0.53098848816957656</v>
      </c>
      <c r="AU96" s="88">
        <v>0.35739609780644571</v>
      </c>
      <c r="AV96" s="88">
        <v>0.35739609780644571</v>
      </c>
      <c r="AW96" s="88">
        <v>0.40845268320736655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18.739999999999998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9.7926530798966134</v>
      </c>
      <c r="M97" s="81">
        <f t="shared" si="19"/>
        <v>15.919443328007112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9.7926530798966134</v>
      </c>
      <c r="W97" s="94"/>
      <c r="X97" s="88">
        <v>0</v>
      </c>
      <c r="Y97" s="88">
        <v>0.25528292700460409</v>
      </c>
      <c r="Z97" s="88">
        <v>0.30633951240552487</v>
      </c>
      <c r="AA97" s="88">
        <v>0.45950926860828734</v>
      </c>
      <c r="AB97" s="88">
        <v>1.0211317080184164</v>
      </c>
      <c r="AC97" s="88">
        <v>0.43908663444791901</v>
      </c>
      <c r="AD97" s="88">
        <v>0.41866400028755069</v>
      </c>
      <c r="AE97" s="88">
        <v>0.40845268320736655</v>
      </c>
      <c r="AF97" s="88">
        <v>0.40845268320736655</v>
      </c>
      <c r="AG97" s="88">
        <v>0.40845268320736655</v>
      </c>
      <c r="AH97" s="88">
        <v>0.35739609780644571</v>
      </c>
      <c r="AI97" s="88">
        <v>0.30633951240552487</v>
      </c>
      <c r="AJ97" s="88">
        <v>0.25528292700460409</v>
      </c>
      <c r="AK97" s="88">
        <v>1.123244878820258</v>
      </c>
      <c r="AL97" s="88">
        <v>1.0211317080184164</v>
      </c>
      <c r="AM97" s="88">
        <v>0.61267902481104974</v>
      </c>
      <c r="AN97" s="88">
        <v>0.45950926860828734</v>
      </c>
      <c r="AO97" s="88">
        <v>0.61267902481104974</v>
      </c>
      <c r="AP97" s="88">
        <v>0.51056585400920818</v>
      </c>
      <c r="AQ97" s="88">
        <v>0.40845268320736655</v>
      </c>
      <c r="AR97" s="88">
        <v>0.30633951240552487</v>
      </c>
      <c r="AS97" s="88">
        <v>0.30633951240552487</v>
      </c>
      <c r="AT97" s="88">
        <v>0.53098848816957656</v>
      </c>
      <c r="AU97" s="88">
        <v>0.35739609780644571</v>
      </c>
      <c r="AV97" s="88">
        <v>0.35739609780644571</v>
      </c>
      <c r="AW97" s="88">
        <v>0.40845268320736655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18.184000000000001</v>
      </c>
      <c r="C98" s="23"/>
      <c r="D98" s="23"/>
      <c r="E98" s="23"/>
      <c r="F98" s="23"/>
      <c r="G98" s="23"/>
      <c r="H98" s="23"/>
      <c r="I98" s="23"/>
      <c r="J98" s="23">
        <v>6.1259966311061191</v>
      </c>
      <c r="K98" s="25">
        <f t="shared" si="17"/>
        <v>6.1259966311061191</v>
      </c>
      <c r="L98" s="24">
        <f t="shared" si="18"/>
        <v>9.7913846153846134</v>
      </c>
      <c r="M98" s="81">
        <f t="shared" si="19"/>
        <v>15.917381246490732</v>
      </c>
      <c r="O98" s="78">
        <f t="shared" si="20"/>
        <v>-6.1259966311061191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6.1259966311061191</v>
      </c>
      <c r="T98">
        <v>97</v>
      </c>
      <c r="U98" s="87">
        <f>IFERROR(-HLOOKUP($U$1,IEX!$W$2:$BH$98,T98,FALSE),0)</f>
        <v>0</v>
      </c>
      <c r="V98" s="88">
        <f t="shared" si="21"/>
        <v>9.7913846153846134</v>
      </c>
      <c r="W98" s="94"/>
      <c r="X98" s="88">
        <v>0</v>
      </c>
      <c r="Y98" s="88">
        <v>0.25524985962942165</v>
      </c>
      <c r="Z98" s="88">
        <v>0.30629983155530593</v>
      </c>
      <c r="AA98" s="88">
        <v>0.4594497473329589</v>
      </c>
      <c r="AB98" s="88">
        <v>1.0209994385176866</v>
      </c>
      <c r="AC98" s="88">
        <v>0.43902975856260523</v>
      </c>
      <c r="AD98" s="88">
        <v>0.41860976979225151</v>
      </c>
      <c r="AE98" s="88">
        <v>0.40839977540707462</v>
      </c>
      <c r="AF98" s="88">
        <v>0.40839977540707462</v>
      </c>
      <c r="AG98" s="88">
        <v>0.40839977540707462</v>
      </c>
      <c r="AH98" s="88">
        <v>0.35734980348119028</v>
      </c>
      <c r="AI98" s="88">
        <v>0.30629983155530593</v>
      </c>
      <c r="AJ98" s="88">
        <v>0.25524985962942165</v>
      </c>
      <c r="AK98" s="88">
        <v>1.1230993823694553</v>
      </c>
      <c r="AL98" s="88">
        <v>1.0209994385176866</v>
      </c>
      <c r="AM98" s="88">
        <v>0.61259966311061187</v>
      </c>
      <c r="AN98" s="88">
        <v>0.4594497473329589</v>
      </c>
      <c r="AO98" s="88">
        <v>0.61259966311061187</v>
      </c>
      <c r="AP98" s="88">
        <v>0.5104997192588433</v>
      </c>
      <c r="AQ98" s="88">
        <v>0.40839977540707462</v>
      </c>
      <c r="AR98" s="88">
        <v>0.30629983155530593</v>
      </c>
      <c r="AS98" s="88">
        <v>0.30629983155530593</v>
      </c>
      <c r="AT98" s="88">
        <v>0.53091970802919697</v>
      </c>
      <c r="AU98" s="88">
        <v>0.35734980348119028</v>
      </c>
      <c r="AV98" s="88">
        <v>0.35734980348119028</v>
      </c>
      <c r="AW98" s="88">
        <v>0.40839977540707462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0.44478100000000031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0.14516496077029642</v>
      </c>
      <c r="K99" s="25">
        <f t="shared" si="22"/>
        <v>0.14516496077029642</v>
      </c>
      <c r="L99" s="25">
        <f t="shared" si="22"/>
        <v>0.23202199563118991</v>
      </c>
      <c r="M99" s="85">
        <f t="shared" si="22"/>
        <v>0.37718695640148692</v>
      </c>
      <c r="O99" s="78">
        <f>SUM(O3:O98)/4000</f>
        <v>-0.14516496077029642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0.14516496077029642</v>
      </c>
      <c r="U99" s="89">
        <f t="shared" ref="U99:AK99" si="24">SUM(U3:U98)/4000</f>
        <v>0</v>
      </c>
      <c r="V99" s="89">
        <f t="shared" si="24"/>
        <v>0.23202199563118991</v>
      </c>
      <c r="W99" s="94"/>
      <c r="X99" s="89">
        <f t="shared" si="24"/>
        <v>0</v>
      </c>
      <c r="Y99" s="89">
        <f t="shared" si="24"/>
        <v>6.0485400320956749E-3</v>
      </c>
      <c r="Z99" s="89">
        <f t="shared" si="24"/>
        <v>7.2582480385148191E-3</v>
      </c>
      <c r="AA99" s="89">
        <f t="shared" si="24"/>
        <v>1.0887372057772203E-2</v>
      </c>
      <c r="AB99" s="89">
        <f t="shared" si="24"/>
        <v>2.41941601283827E-2</v>
      </c>
      <c r="AC99" s="89">
        <f t="shared" si="24"/>
        <v>1.040348885520455E-2</v>
      </c>
      <c r="AD99" s="89">
        <f t="shared" si="24"/>
        <v>9.9196056526368887E-3</v>
      </c>
      <c r="AE99" s="89">
        <f t="shared" si="24"/>
        <v>9.6776640513530614E-3</v>
      </c>
      <c r="AF99" s="89">
        <f t="shared" si="24"/>
        <v>9.6776640513530614E-3</v>
      </c>
      <c r="AG99" s="89">
        <f t="shared" si="24"/>
        <v>9.6776640513530614E-3</v>
      </c>
      <c r="AH99" s="89">
        <f t="shared" si="24"/>
        <v>8.4679560449339546E-3</v>
      </c>
      <c r="AI99" s="89">
        <f t="shared" si="24"/>
        <v>7.2582480385148191E-3</v>
      </c>
      <c r="AJ99" s="89">
        <f t="shared" si="24"/>
        <v>6.0485400320956749E-3</v>
      </c>
      <c r="AK99" s="89">
        <f t="shared" si="24"/>
        <v>2.6613576141220986E-2</v>
      </c>
      <c r="AL99" s="89">
        <f t="shared" ref="AL99:AQ99" si="25">SUM(AL3:AL98)/4000</f>
        <v>2.41941601283827E-2</v>
      </c>
      <c r="AM99" s="89">
        <f t="shared" si="25"/>
        <v>1.4516496077029638E-2</v>
      </c>
      <c r="AN99" s="89">
        <f t="shared" si="25"/>
        <v>1.0887372057772203E-2</v>
      </c>
      <c r="AO99" s="89">
        <f t="shared" si="25"/>
        <v>1.4516496077029638E-2</v>
      </c>
      <c r="AP99" s="89">
        <f t="shared" si="25"/>
        <v>1.209708006419135E-2</v>
      </c>
      <c r="AQ99" s="89">
        <f t="shared" si="25"/>
        <v>9.6776640513530614E-3</v>
      </c>
      <c r="AR99" s="89">
        <f t="shared" ref="AR99:BK99" si="26">SUM(AR3:AR98)/4000</f>
        <v>7.2582480385148191E-3</v>
      </c>
      <c r="AS99" s="89">
        <f t="shared" si="26"/>
        <v>7.2582480385148191E-3</v>
      </c>
      <c r="AT99" s="89">
        <f t="shared" si="26"/>
        <v>1.2580963266759004E-2</v>
      </c>
      <c r="AU99" s="89">
        <f t="shared" si="26"/>
        <v>8.4679560449339546E-3</v>
      </c>
      <c r="AV99" s="89">
        <f t="shared" si="26"/>
        <v>8.4679560449339546E-3</v>
      </c>
      <c r="AW99" s="89">
        <f t="shared" si="26"/>
        <v>9.6776640513530614E-3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1</v>
      </c>
      <c r="AF101" s="96">
        <f t="shared" ref="AF101" si="28">SUM(AF102:AF106)</f>
        <v>1</v>
      </c>
      <c r="AG101" s="96">
        <f t="shared" ref="AG101" si="29">SUM(AG102:AG106)</f>
        <v>1</v>
      </c>
      <c r="AH101" s="96">
        <f t="shared" ref="AH101" si="30">SUM(AH102:AH106)</f>
        <v>1</v>
      </c>
      <c r="AI101" s="96">
        <f t="shared" ref="AI101" si="31">SUM(AI102:AI106)</f>
        <v>1</v>
      </c>
      <c r="AJ101" s="96">
        <f t="shared" si="27"/>
        <v>1</v>
      </c>
      <c r="AK101" s="97">
        <f t="shared" si="27"/>
        <v>1</v>
      </c>
      <c r="AL101" s="97">
        <f t="shared" ref="AL101:AQ101" si="32">SUM(AL102:AL106)</f>
        <v>1</v>
      </c>
      <c r="AM101" s="97">
        <f t="shared" si="32"/>
        <v>1</v>
      </c>
      <c r="AN101" s="97">
        <f t="shared" si="32"/>
        <v>1</v>
      </c>
      <c r="AO101" s="97">
        <f t="shared" si="32"/>
        <v>1</v>
      </c>
      <c r="AP101" s="97">
        <f t="shared" si="32"/>
        <v>1</v>
      </c>
      <c r="AQ101" s="97">
        <f t="shared" si="32"/>
        <v>1</v>
      </c>
      <c r="AR101" s="97">
        <f t="shared" ref="AR101:BK101" si="33">SUM(AR102:AR106)</f>
        <v>1</v>
      </c>
      <c r="AS101" s="97">
        <f t="shared" si="33"/>
        <v>1</v>
      </c>
      <c r="AT101" s="97">
        <f t="shared" si="33"/>
        <v>1</v>
      </c>
      <c r="AU101" s="97">
        <f t="shared" si="33"/>
        <v>1</v>
      </c>
      <c r="AV101" s="97">
        <f t="shared" si="33"/>
        <v>1</v>
      </c>
      <c r="AW101" s="97">
        <f t="shared" si="33"/>
        <v>1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1</v>
      </c>
      <c r="AF102" s="95">
        <f t="shared" si="34"/>
        <v>1</v>
      </c>
      <c r="AG102" s="95">
        <f t="shared" si="34"/>
        <v>1</v>
      </c>
      <c r="AH102" s="95">
        <f t="shared" si="34"/>
        <v>1</v>
      </c>
      <c r="AI102" s="95">
        <f t="shared" si="34"/>
        <v>1</v>
      </c>
      <c r="AJ102" s="95">
        <f t="shared" si="34"/>
        <v>1</v>
      </c>
      <c r="AK102" s="95">
        <f t="shared" si="34"/>
        <v>1</v>
      </c>
      <c r="AL102" s="95">
        <f t="shared" si="34"/>
        <v>1</v>
      </c>
      <c r="AM102" s="95">
        <f t="shared" si="34"/>
        <v>1</v>
      </c>
      <c r="AN102" s="95">
        <f t="shared" si="34"/>
        <v>1</v>
      </c>
      <c r="AO102" s="95">
        <f t="shared" si="34"/>
        <v>1</v>
      </c>
      <c r="AP102" s="95">
        <f t="shared" si="34"/>
        <v>1</v>
      </c>
      <c r="AQ102" s="95">
        <f t="shared" si="34"/>
        <v>1</v>
      </c>
      <c r="AR102" s="95">
        <f t="shared" si="34"/>
        <v>1</v>
      </c>
      <c r="AS102" s="95">
        <f t="shared" si="34"/>
        <v>1</v>
      </c>
      <c r="AT102" s="95">
        <f t="shared" si="34"/>
        <v>1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1</v>
      </c>
      <c r="AV103" s="88">
        <f t="shared" si="35"/>
        <v>1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1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1.3</v>
      </c>
      <c r="L3" s="207">
        <v>1.36</v>
      </c>
      <c r="M3" s="207">
        <v>2.2599999999999998</v>
      </c>
      <c r="N3" s="207">
        <v>2.39</v>
      </c>
      <c r="O3" s="207">
        <v>2.66</v>
      </c>
      <c r="P3" s="207">
        <v>0</v>
      </c>
      <c r="Q3" s="207">
        <v>0.18</v>
      </c>
      <c r="R3" s="207">
        <v>0</v>
      </c>
      <c r="S3" s="207">
        <v>0.28000000000000003</v>
      </c>
      <c r="T3" s="207">
        <v>0.54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2.0699999999999998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19.64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1.3</v>
      </c>
      <c r="L4" s="207">
        <v>1.36</v>
      </c>
      <c r="M4" s="207">
        <v>2.2599999999999998</v>
      </c>
      <c r="N4" s="207">
        <v>2.39</v>
      </c>
      <c r="O4" s="207">
        <v>2.66</v>
      </c>
      <c r="P4" s="207">
        <v>0</v>
      </c>
      <c r="Q4" s="207">
        <v>0.18</v>
      </c>
      <c r="R4" s="207">
        <v>0</v>
      </c>
      <c r="S4" s="207">
        <v>0.28000000000000003</v>
      </c>
      <c r="T4" s="207">
        <v>0.54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2.0699999999999998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19.64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1.3</v>
      </c>
      <c r="L5" s="207">
        <v>1.36</v>
      </c>
      <c r="M5" s="207">
        <v>2.2599999999999998</v>
      </c>
      <c r="N5" s="207">
        <v>2.39</v>
      </c>
      <c r="O5" s="207">
        <v>2.66</v>
      </c>
      <c r="P5" s="207">
        <v>0</v>
      </c>
      <c r="Q5" s="207">
        <v>0.18</v>
      </c>
      <c r="R5" s="207">
        <v>0</v>
      </c>
      <c r="S5" s="207">
        <v>0.28000000000000003</v>
      </c>
      <c r="T5" s="207">
        <v>0.54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2.0699999999999998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19.64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1.3</v>
      </c>
      <c r="L6" s="207">
        <v>1.36</v>
      </c>
      <c r="M6" s="207">
        <v>2.2599999999999998</v>
      </c>
      <c r="N6" s="207">
        <v>2.39</v>
      </c>
      <c r="O6" s="207">
        <v>2.66</v>
      </c>
      <c r="P6" s="207">
        <v>0</v>
      </c>
      <c r="Q6" s="207">
        <v>0.18</v>
      </c>
      <c r="R6" s="207">
        <v>0.42</v>
      </c>
      <c r="S6" s="207">
        <v>0.28000000000000003</v>
      </c>
      <c r="T6" s="207">
        <v>0.54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2.0699999999999998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19.64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1.3</v>
      </c>
      <c r="L7" s="207">
        <v>1.36</v>
      </c>
      <c r="M7" s="207">
        <v>2.2599999999999998</v>
      </c>
      <c r="N7" s="207">
        <v>2.39</v>
      </c>
      <c r="O7" s="207">
        <v>2.66</v>
      </c>
      <c r="P7" s="207">
        <v>0</v>
      </c>
      <c r="Q7" s="207">
        <v>0.18</v>
      </c>
      <c r="R7" s="207">
        <v>0.42</v>
      </c>
      <c r="S7" s="207">
        <v>0.28000000000000003</v>
      </c>
      <c r="T7" s="207">
        <v>0.54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2.0699999999999998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19.64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1.3</v>
      </c>
      <c r="L8" s="207">
        <v>1.36</v>
      </c>
      <c r="M8" s="207">
        <v>2.2599999999999998</v>
      </c>
      <c r="N8" s="207">
        <v>2.39</v>
      </c>
      <c r="O8" s="207">
        <v>2.66</v>
      </c>
      <c r="P8" s="207">
        <v>0</v>
      </c>
      <c r="Q8" s="207">
        <v>0.18</v>
      </c>
      <c r="R8" s="207">
        <v>0.42</v>
      </c>
      <c r="S8" s="207">
        <v>0.28000000000000003</v>
      </c>
      <c r="T8" s="207">
        <v>0.54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2.0699999999999998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19.64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1.3</v>
      </c>
      <c r="L9" s="207">
        <v>1.36</v>
      </c>
      <c r="M9" s="207">
        <v>2.2599999999999998</v>
      </c>
      <c r="N9" s="207">
        <v>2.39</v>
      </c>
      <c r="O9" s="207">
        <v>2.66</v>
      </c>
      <c r="P9" s="207">
        <v>0</v>
      </c>
      <c r="Q9" s="207">
        <v>0.18</v>
      </c>
      <c r="R9" s="207">
        <v>0.42</v>
      </c>
      <c r="S9" s="207">
        <v>0.28000000000000003</v>
      </c>
      <c r="T9" s="207">
        <v>0.54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2.0699999999999998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19.64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1.3</v>
      </c>
      <c r="L10" s="207">
        <v>1.36</v>
      </c>
      <c r="M10" s="207">
        <v>2.2599999999999998</v>
      </c>
      <c r="N10" s="207">
        <v>2.39</v>
      </c>
      <c r="O10" s="207">
        <v>2.66</v>
      </c>
      <c r="P10" s="207">
        <v>0</v>
      </c>
      <c r="Q10" s="207">
        <v>0.18</v>
      </c>
      <c r="R10" s="207">
        <v>0.42</v>
      </c>
      <c r="S10" s="207">
        <v>0.28000000000000003</v>
      </c>
      <c r="T10" s="207">
        <v>0.54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2.0699999999999998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19.64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1.3</v>
      </c>
      <c r="L11" s="207">
        <v>1.36</v>
      </c>
      <c r="M11" s="207">
        <v>2.2599999999999998</v>
      </c>
      <c r="N11" s="207">
        <v>2.39</v>
      </c>
      <c r="O11" s="207">
        <v>2.66</v>
      </c>
      <c r="P11" s="207">
        <v>0</v>
      </c>
      <c r="Q11" s="207">
        <v>0.18</v>
      </c>
      <c r="R11" s="207">
        <v>0.42</v>
      </c>
      <c r="S11" s="207">
        <v>0.28000000000000003</v>
      </c>
      <c r="T11" s="207">
        <v>0.54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2.0699999999999998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19.64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1.3</v>
      </c>
      <c r="L12" s="207">
        <v>1.36</v>
      </c>
      <c r="M12" s="207">
        <v>2.2599999999999998</v>
      </c>
      <c r="N12" s="207">
        <v>2.39</v>
      </c>
      <c r="O12" s="207">
        <v>2.66</v>
      </c>
      <c r="P12" s="207">
        <v>0</v>
      </c>
      <c r="Q12" s="207">
        <v>0.18</v>
      </c>
      <c r="R12" s="207">
        <v>0.42</v>
      </c>
      <c r="S12" s="207">
        <v>0.28000000000000003</v>
      </c>
      <c r="T12" s="207">
        <v>0.54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2.0699999999999998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19.64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1.3</v>
      </c>
      <c r="L13" s="207">
        <v>1.36</v>
      </c>
      <c r="M13" s="207">
        <v>2.2599999999999998</v>
      </c>
      <c r="N13" s="207">
        <v>2.39</v>
      </c>
      <c r="O13" s="207">
        <v>2.66</v>
      </c>
      <c r="P13" s="207">
        <v>0</v>
      </c>
      <c r="Q13" s="207">
        <v>0.18</v>
      </c>
      <c r="R13" s="207">
        <v>0.42</v>
      </c>
      <c r="S13" s="207">
        <v>0.28000000000000003</v>
      </c>
      <c r="T13" s="207">
        <v>0.54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2.0699999999999998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19.64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1.3</v>
      </c>
      <c r="L14" s="207">
        <v>1.36</v>
      </c>
      <c r="M14" s="207">
        <v>2.2599999999999998</v>
      </c>
      <c r="N14" s="207">
        <v>2.39</v>
      </c>
      <c r="O14" s="207">
        <v>2.66</v>
      </c>
      <c r="P14" s="207">
        <v>0</v>
      </c>
      <c r="Q14" s="207">
        <v>0.18</v>
      </c>
      <c r="R14" s="207">
        <v>0.42</v>
      </c>
      <c r="S14" s="207">
        <v>0.28000000000000003</v>
      </c>
      <c r="T14" s="207">
        <v>0.54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2.0699999999999998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19.64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1.3</v>
      </c>
      <c r="L15" s="207">
        <v>1.36</v>
      </c>
      <c r="M15" s="207">
        <v>2.2599999999999998</v>
      </c>
      <c r="N15" s="207">
        <v>2.39</v>
      </c>
      <c r="O15" s="207">
        <v>2.66</v>
      </c>
      <c r="P15" s="207">
        <v>0</v>
      </c>
      <c r="Q15" s="207">
        <v>0.18</v>
      </c>
      <c r="R15" s="207">
        <v>0.41</v>
      </c>
      <c r="S15" s="207">
        <v>0.28000000000000003</v>
      </c>
      <c r="T15" s="207">
        <v>0.54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2.0699999999999998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19.64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1.3</v>
      </c>
      <c r="L16" s="207">
        <v>1.36</v>
      </c>
      <c r="M16" s="207">
        <v>2.2599999999999998</v>
      </c>
      <c r="N16" s="207">
        <v>2.39</v>
      </c>
      <c r="O16" s="207">
        <v>2.66</v>
      </c>
      <c r="P16" s="207">
        <v>0</v>
      </c>
      <c r="Q16" s="207">
        <v>0.18</v>
      </c>
      <c r="R16" s="207">
        <v>0.41</v>
      </c>
      <c r="S16" s="207">
        <v>0.28000000000000003</v>
      </c>
      <c r="T16" s="207">
        <v>0.54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2.0699999999999998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19.64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1.3</v>
      </c>
      <c r="L17" s="207">
        <v>1.36</v>
      </c>
      <c r="M17" s="207">
        <v>2.2599999999999998</v>
      </c>
      <c r="N17" s="207">
        <v>2.39</v>
      </c>
      <c r="O17" s="207">
        <v>2.66</v>
      </c>
      <c r="P17" s="207">
        <v>0</v>
      </c>
      <c r="Q17" s="207">
        <v>0.18</v>
      </c>
      <c r="R17" s="207">
        <v>0.41</v>
      </c>
      <c r="S17" s="207">
        <v>0.28000000000000003</v>
      </c>
      <c r="T17" s="207">
        <v>0.54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2.0699999999999998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19.64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1.3</v>
      </c>
      <c r="L18" s="207">
        <v>1.36</v>
      </c>
      <c r="M18" s="207">
        <v>2.2599999999999998</v>
      </c>
      <c r="N18" s="207">
        <v>2.39</v>
      </c>
      <c r="O18" s="207">
        <v>2.66</v>
      </c>
      <c r="P18" s="207">
        <v>0</v>
      </c>
      <c r="Q18" s="207">
        <v>0.18</v>
      </c>
      <c r="R18" s="207">
        <v>0.41</v>
      </c>
      <c r="S18" s="207">
        <v>0.28000000000000003</v>
      </c>
      <c r="T18" s="207">
        <v>0.54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2.0699999999999998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19.64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1.3</v>
      </c>
      <c r="L19" s="207">
        <v>1.36</v>
      </c>
      <c r="M19" s="207">
        <v>2.2599999999999998</v>
      </c>
      <c r="N19" s="207">
        <v>2.39</v>
      </c>
      <c r="O19" s="207">
        <v>2.66</v>
      </c>
      <c r="P19" s="207">
        <v>0</v>
      </c>
      <c r="Q19" s="207">
        <v>0.18</v>
      </c>
      <c r="R19" s="207">
        <v>0.41</v>
      </c>
      <c r="S19" s="207">
        <v>0.28000000000000003</v>
      </c>
      <c r="T19" s="207">
        <v>0.54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2.0699999999999998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19.64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1.3</v>
      </c>
      <c r="L20" s="207">
        <v>1.36</v>
      </c>
      <c r="M20" s="207">
        <v>2.2599999999999998</v>
      </c>
      <c r="N20" s="207">
        <v>2.39</v>
      </c>
      <c r="O20" s="207">
        <v>2.66</v>
      </c>
      <c r="P20" s="207">
        <v>0</v>
      </c>
      <c r="Q20" s="207">
        <v>0.18</v>
      </c>
      <c r="R20" s="207">
        <v>0.41</v>
      </c>
      <c r="S20" s="207">
        <v>0.28000000000000003</v>
      </c>
      <c r="T20" s="207">
        <v>0.54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2.0699999999999998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19.64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1.3</v>
      </c>
      <c r="L21" s="207">
        <v>1.36</v>
      </c>
      <c r="M21" s="207">
        <v>2.2599999999999998</v>
      </c>
      <c r="N21" s="207">
        <v>2.39</v>
      </c>
      <c r="O21" s="207">
        <v>2.66</v>
      </c>
      <c r="P21" s="207">
        <v>0</v>
      </c>
      <c r="Q21" s="207">
        <v>0.19</v>
      </c>
      <c r="R21" s="207">
        <v>0</v>
      </c>
      <c r="S21" s="207">
        <v>0.28000000000000003</v>
      </c>
      <c r="T21" s="207">
        <v>0.54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2.0699999999999998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19.64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1.3</v>
      </c>
      <c r="L22" s="207">
        <v>1.36</v>
      </c>
      <c r="M22" s="207">
        <v>2.2599999999999998</v>
      </c>
      <c r="N22" s="207">
        <v>2.39</v>
      </c>
      <c r="O22" s="207">
        <v>2.66</v>
      </c>
      <c r="P22" s="207">
        <v>0</v>
      </c>
      <c r="Q22" s="207">
        <v>0.19</v>
      </c>
      <c r="R22" s="207">
        <v>0</v>
      </c>
      <c r="S22" s="207">
        <v>0.27</v>
      </c>
      <c r="T22" s="207">
        <v>0.54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2.0699999999999998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19.64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1.36</v>
      </c>
      <c r="M23" s="207">
        <v>2.2599999999999998</v>
      </c>
      <c r="N23" s="207">
        <v>2.39</v>
      </c>
      <c r="O23" s="207">
        <v>2.66</v>
      </c>
      <c r="P23" s="207">
        <v>0</v>
      </c>
      <c r="Q23" s="207">
        <v>0.19</v>
      </c>
      <c r="R23" s="207">
        <v>0</v>
      </c>
      <c r="S23" s="207">
        <v>0.06</v>
      </c>
      <c r="T23" s="207">
        <v>0.54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2.0699999999999998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19.64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1.36</v>
      </c>
      <c r="M24" s="207">
        <v>2.2599999999999998</v>
      </c>
      <c r="N24" s="207">
        <v>2.39</v>
      </c>
      <c r="O24" s="207">
        <v>2.66</v>
      </c>
      <c r="P24" s="207">
        <v>0</v>
      </c>
      <c r="Q24" s="207">
        <v>0.19</v>
      </c>
      <c r="R24" s="207">
        <v>0</v>
      </c>
      <c r="S24" s="207">
        <v>0.06</v>
      </c>
      <c r="T24" s="207">
        <v>0.54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2.0699999999999998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19.64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1.36</v>
      </c>
      <c r="M25" s="207">
        <v>2.2599999999999998</v>
      </c>
      <c r="N25" s="207">
        <v>2.39</v>
      </c>
      <c r="O25" s="207">
        <v>2.66</v>
      </c>
      <c r="P25" s="207">
        <v>0</v>
      </c>
      <c r="Q25" s="207">
        <v>0</v>
      </c>
      <c r="R25" s="207">
        <v>0</v>
      </c>
      <c r="S25" s="207">
        <v>0</v>
      </c>
      <c r="T25" s="207">
        <v>0.54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2.0699999999999998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19.11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1.36</v>
      </c>
      <c r="M26" s="207">
        <v>2.2599999999999998</v>
      </c>
      <c r="N26" s="207">
        <v>2.39</v>
      </c>
      <c r="O26" s="207">
        <v>2.66</v>
      </c>
      <c r="P26" s="207">
        <v>0</v>
      </c>
      <c r="Q26" s="207">
        <v>0</v>
      </c>
      <c r="R26" s="207">
        <v>0</v>
      </c>
      <c r="S26" s="207">
        <v>0</v>
      </c>
      <c r="T26" s="207">
        <v>0.54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2.0699999999999998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19.11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1.23</v>
      </c>
      <c r="M27" s="207">
        <v>2.2599999999999998</v>
      </c>
      <c r="N27" s="207">
        <v>2.39</v>
      </c>
      <c r="O27" s="207">
        <v>2.66</v>
      </c>
      <c r="P27" s="207">
        <v>0</v>
      </c>
      <c r="Q27" s="207">
        <v>0</v>
      </c>
      <c r="R27" s="207">
        <v>0</v>
      </c>
      <c r="S27" s="207">
        <v>0</v>
      </c>
      <c r="T27" s="207">
        <v>0.54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2.0699999999999998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19.11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1.36</v>
      </c>
      <c r="M28" s="207">
        <v>2.2599999999999998</v>
      </c>
      <c r="N28" s="207">
        <v>2.39</v>
      </c>
      <c r="O28" s="207">
        <v>2.66</v>
      </c>
      <c r="P28" s="207">
        <v>0</v>
      </c>
      <c r="Q28" s="207">
        <v>0</v>
      </c>
      <c r="R28" s="207">
        <v>0</v>
      </c>
      <c r="S28" s="207">
        <v>0</v>
      </c>
      <c r="T28" s="207">
        <v>0.54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2.0699999999999998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19.11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1.48</v>
      </c>
      <c r="M29" s="207">
        <v>2.2599999999999998</v>
      </c>
      <c r="N29" s="207">
        <v>2.39</v>
      </c>
      <c r="O29" s="207">
        <v>2.66</v>
      </c>
      <c r="P29" s="207">
        <v>0</v>
      </c>
      <c r="Q29" s="207">
        <v>0</v>
      </c>
      <c r="R29" s="207">
        <v>0</v>
      </c>
      <c r="S29" s="207">
        <v>0</v>
      </c>
      <c r="T29" s="207">
        <v>0.54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2.0699999999999998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18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1.51</v>
      </c>
      <c r="M30" s="207">
        <v>2.2599999999999998</v>
      </c>
      <c r="N30" s="207">
        <v>2.39</v>
      </c>
      <c r="O30" s="207">
        <v>2.66</v>
      </c>
      <c r="P30" s="207">
        <v>0</v>
      </c>
      <c r="Q30" s="207">
        <v>0</v>
      </c>
      <c r="R30" s="207">
        <v>0</v>
      </c>
      <c r="S30" s="207">
        <v>0</v>
      </c>
      <c r="T30" s="207">
        <v>0.54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2.0699999999999998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18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0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1.51</v>
      </c>
      <c r="M31" s="207">
        <v>2.2599999999999998</v>
      </c>
      <c r="N31" s="207">
        <v>2.39</v>
      </c>
      <c r="O31" s="207">
        <v>2.66</v>
      </c>
      <c r="P31" s="207">
        <v>0</v>
      </c>
      <c r="Q31" s="207">
        <v>0</v>
      </c>
      <c r="R31" s="207">
        <v>0</v>
      </c>
      <c r="S31" s="207">
        <v>0</v>
      </c>
      <c r="T31" s="207">
        <v>0.54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2.0699999999999998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18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0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1.57</v>
      </c>
      <c r="M32" s="207">
        <v>2.2599999999999998</v>
      </c>
      <c r="N32" s="207">
        <v>2.39</v>
      </c>
      <c r="O32" s="207">
        <v>2.66</v>
      </c>
      <c r="P32" s="207">
        <v>0</v>
      </c>
      <c r="Q32" s="207">
        <v>0</v>
      </c>
      <c r="R32" s="207">
        <v>0</v>
      </c>
      <c r="S32" s="207">
        <v>0</v>
      </c>
      <c r="T32" s="207">
        <v>0.54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2.0699999999999998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18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0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1.59</v>
      </c>
      <c r="M33" s="207">
        <v>2.2599999999999998</v>
      </c>
      <c r="N33" s="207">
        <v>2.39</v>
      </c>
      <c r="O33" s="207">
        <v>2.66</v>
      </c>
      <c r="P33" s="207">
        <v>0</v>
      </c>
      <c r="Q33" s="207">
        <v>0</v>
      </c>
      <c r="R33" s="207">
        <v>0</v>
      </c>
      <c r="S33" s="207">
        <v>0</v>
      </c>
      <c r="T33" s="207">
        <v>0.54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2.0699999999999998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18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0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1.66</v>
      </c>
      <c r="M34" s="207">
        <v>2.2599999999999998</v>
      </c>
      <c r="N34" s="207">
        <v>2.39</v>
      </c>
      <c r="O34" s="207">
        <v>2.66</v>
      </c>
      <c r="P34" s="207">
        <v>0</v>
      </c>
      <c r="Q34" s="207">
        <v>0</v>
      </c>
      <c r="R34" s="207">
        <v>0</v>
      </c>
      <c r="S34" s="207">
        <v>0</v>
      </c>
      <c r="T34" s="207">
        <v>0.54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2.0699999999999998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18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0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1.67</v>
      </c>
      <c r="M35" s="207">
        <v>2.2599999999999998</v>
      </c>
      <c r="N35" s="207">
        <v>2.39</v>
      </c>
      <c r="O35" s="207">
        <v>2.66</v>
      </c>
      <c r="P35" s="207">
        <v>0</v>
      </c>
      <c r="Q35" s="207">
        <v>0</v>
      </c>
      <c r="R35" s="207">
        <v>0</v>
      </c>
      <c r="S35" s="207">
        <v>0</v>
      </c>
      <c r="T35" s="207">
        <v>0.54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2.0699999999999998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18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0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1.73</v>
      </c>
      <c r="M36" s="207">
        <v>2.2599999999999998</v>
      </c>
      <c r="N36" s="207">
        <v>2.39</v>
      </c>
      <c r="O36" s="207">
        <v>2.66</v>
      </c>
      <c r="P36" s="207">
        <v>0</v>
      </c>
      <c r="Q36" s="207">
        <v>0</v>
      </c>
      <c r="R36" s="207">
        <v>0</v>
      </c>
      <c r="S36" s="207">
        <v>0</v>
      </c>
      <c r="T36" s="207">
        <v>0.54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2.0699999999999998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18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0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1.74</v>
      </c>
      <c r="M37" s="207">
        <v>2.2599999999999998</v>
      </c>
      <c r="N37" s="207">
        <v>2.39</v>
      </c>
      <c r="O37" s="207">
        <v>2.66</v>
      </c>
      <c r="P37" s="207">
        <v>0</v>
      </c>
      <c r="Q37" s="207">
        <v>0</v>
      </c>
      <c r="R37" s="207">
        <v>0</v>
      </c>
      <c r="S37" s="207">
        <v>0</v>
      </c>
      <c r="T37" s="207">
        <v>0.54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2.0699999999999998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18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0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1.81</v>
      </c>
      <c r="M38" s="207">
        <v>2.2599999999999998</v>
      </c>
      <c r="N38" s="207">
        <v>2.39</v>
      </c>
      <c r="O38" s="207">
        <v>2.66</v>
      </c>
      <c r="P38" s="207">
        <v>0</v>
      </c>
      <c r="Q38" s="207">
        <v>0</v>
      </c>
      <c r="R38" s="207">
        <v>0</v>
      </c>
      <c r="S38" s="207">
        <v>0</v>
      </c>
      <c r="T38" s="207">
        <v>0.54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2.0699999999999998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18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0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1.84</v>
      </c>
      <c r="M39" s="207">
        <v>2.2599999999999998</v>
      </c>
      <c r="N39" s="207">
        <v>2.39</v>
      </c>
      <c r="O39" s="207">
        <v>2.66</v>
      </c>
      <c r="P39" s="207">
        <v>0</v>
      </c>
      <c r="Q39" s="207">
        <v>0</v>
      </c>
      <c r="R39" s="207">
        <v>0</v>
      </c>
      <c r="S39" s="207">
        <v>0</v>
      </c>
      <c r="T39" s="207">
        <v>0.54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2.0699999999999998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18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0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1.84</v>
      </c>
      <c r="M40" s="207">
        <v>2.2599999999999998</v>
      </c>
      <c r="N40" s="207">
        <v>2.39</v>
      </c>
      <c r="O40" s="207">
        <v>2.66</v>
      </c>
      <c r="P40" s="207">
        <v>0</v>
      </c>
      <c r="Q40" s="207">
        <v>0</v>
      </c>
      <c r="R40" s="207">
        <v>0</v>
      </c>
      <c r="S40" s="207">
        <v>0</v>
      </c>
      <c r="T40" s="207">
        <v>0.54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2.0699999999999998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18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0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1.91</v>
      </c>
      <c r="M41" s="207">
        <v>2.2599999999999998</v>
      </c>
      <c r="N41" s="207">
        <v>2.39</v>
      </c>
      <c r="O41" s="207">
        <v>2.66</v>
      </c>
      <c r="P41" s="207">
        <v>0</v>
      </c>
      <c r="Q41" s="207">
        <v>0</v>
      </c>
      <c r="R41" s="207">
        <v>0</v>
      </c>
      <c r="S41" s="207">
        <v>0</v>
      </c>
      <c r="T41" s="207">
        <v>0.54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2.0699999999999998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18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0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1.92</v>
      </c>
      <c r="M42" s="207">
        <v>2.2599999999999998</v>
      </c>
      <c r="N42" s="207">
        <v>2.39</v>
      </c>
      <c r="O42" s="207">
        <v>2.66</v>
      </c>
      <c r="P42" s="207">
        <v>0</v>
      </c>
      <c r="Q42" s="207">
        <v>0</v>
      </c>
      <c r="R42" s="207">
        <v>0</v>
      </c>
      <c r="S42" s="207">
        <v>0</v>
      </c>
      <c r="T42" s="207">
        <v>0.54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2.0699999999999998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18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0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1.92</v>
      </c>
      <c r="M43" s="207">
        <v>2.2599999999999998</v>
      </c>
      <c r="N43" s="207">
        <v>2.39</v>
      </c>
      <c r="O43" s="207">
        <v>2.66</v>
      </c>
      <c r="P43" s="207">
        <v>0</v>
      </c>
      <c r="Q43" s="207">
        <v>0</v>
      </c>
      <c r="R43" s="207">
        <v>0</v>
      </c>
      <c r="S43" s="207">
        <v>0</v>
      </c>
      <c r="T43" s="207">
        <v>0.54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2.0699999999999998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18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0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1.92</v>
      </c>
      <c r="M44" s="207">
        <v>2.2599999999999998</v>
      </c>
      <c r="N44" s="207">
        <v>2.39</v>
      </c>
      <c r="O44" s="207">
        <v>2.66</v>
      </c>
      <c r="P44" s="207">
        <v>0</v>
      </c>
      <c r="Q44" s="207">
        <v>0</v>
      </c>
      <c r="R44" s="207">
        <v>0</v>
      </c>
      <c r="S44" s="207">
        <v>0</v>
      </c>
      <c r="T44" s="207">
        <v>0.54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2.0699999999999998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18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0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1.57</v>
      </c>
      <c r="M45" s="207">
        <v>2.2599999999999998</v>
      </c>
      <c r="N45" s="207">
        <v>2.39</v>
      </c>
      <c r="O45" s="207">
        <v>2.66</v>
      </c>
      <c r="P45" s="207">
        <v>0</v>
      </c>
      <c r="Q45" s="207">
        <v>0</v>
      </c>
      <c r="R45" s="207">
        <v>0</v>
      </c>
      <c r="S45" s="207">
        <v>0</v>
      </c>
      <c r="T45" s="207">
        <v>0.54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2.0699999999999998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18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0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1.36</v>
      </c>
      <c r="M46" s="207">
        <v>2.2599999999999998</v>
      </c>
      <c r="N46" s="207">
        <v>2.39</v>
      </c>
      <c r="O46" s="207">
        <v>2.66</v>
      </c>
      <c r="P46" s="207">
        <v>0</v>
      </c>
      <c r="Q46" s="207">
        <v>0</v>
      </c>
      <c r="R46" s="207">
        <v>0</v>
      </c>
      <c r="S46" s="207">
        <v>0</v>
      </c>
      <c r="T46" s="207">
        <v>0.54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2.0699999999999998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18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0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1.36</v>
      </c>
      <c r="M47" s="207">
        <v>2.2599999999999998</v>
      </c>
      <c r="N47" s="207">
        <v>2.39</v>
      </c>
      <c r="O47" s="207">
        <v>2.66</v>
      </c>
      <c r="P47" s="207">
        <v>0</v>
      </c>
      <c r="Q47" s="207">
        <v>0</v>
      </c>
      <c r="R47" s="207">
        <v>0</v>
      </c>
      <c r="S47" s="207">
        <v>0</v>
      </c>
      <c r="T47" s="207">
        <v>0.54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2.0699999999999998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18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0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1.36</v>
      </c>
      <c r="M48" s="207">
        <v>2.2599999999999998</v>
      </c>
      <c r="N48" s="207">
        <v>2.39</v>
      </c>
      <c r="O48" s="207">
        <v>2.66</v>
      </c>
      <c r="P48" s="207">
        <v>0</v>
      </c>
      <c r="Q48" s="207">
        <v>0</v>
      </c>
      <c r="R48" s="207">
        <v>0</v>
      </c>
      <c r="S48" s="207">
        <v>0</v>
      </c>
      <c r="T48" s="207">
        <v>0.54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2.0699999999999998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18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0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1.19</v>
      </c>
      <c r="M49" s="207">
        <v>2.2599999999999998</v>
      </c>
      <c r="N49" s="207">
        <v>2.39</v>
      </c>
      <c r="O49" s="207">
        <v>2.66</v>
      </c>
      <c r="P49" s="207">
        <v>0</v>
      </c>
      <c r="Q49" s="207">
        <v>0</v>
      </c>
      <c r="R49" s="207">
        <v>0</v>
      </c>
      <c r="S49" s="207">
        <v>0</v>
      </c>
      <c r="T49" s="207">
        <v>0.54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1.92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18.43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0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1.63</v>
      </c>
      <c r="M50" s="207">
        <v>2.2599999999999998</v>
      </c>
      <c r="N50" s="207">
        <v>2.39</v>
      </c>
      <c r="O50" s="207">
        <v>2.66</v>
      </c>
      <c r="P50" s="207">
        <v>0</v>
      </c>
      <c r="Q50" s="207">
        <v>0</v>
      </c>
      <c r="R50" s="207">
        <v>0</v>
      </c>
      <c r="S50" s="207">
        <v>0</v>
      </c>
      <c r="T50" s="207">
        <v>0.54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1.92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18.43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0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1.36</v>
      </c>
      <c r="M51" s="207">
        <v>2.2599999999999998</v>
      </c>
      <c r="N51" s="207">
        <v>2.39</v>
      </c>
      <c r="O51" s="207">
        <v>2.66</v>
      </c>
      <c r="P51" s="207">
        <v>0</v>
      </c>
      <c r="Q51" s="207">
        <v>0</v>
      </c>
      <c r="R51" s="207">
        <v>0</v>
      </c>
      <c r="S51" s="207">
        <v>0</v>
      </c>
      <c r="T51" s="207">
        <v>0.54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1.97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18.43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0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1.36</v>
      </c>
      <c r="M52" s="207">
        <v>2.2599999999999998</v>
      </c>
      <c r="N52" s="207">
        <v>2.39</v>
      </c>
      <c r="O52" s="207">
        <v>2.66</v>
      </c>
      <c r="P52" s="207">
        <v>0</v>
      </c>
      <c r="Q52" s="207">
        <v>0</v>
      </c>
      <c r="R52" s="207">
        <v>0</v>
      </c>
      <c r="S52" s="207">
        <v>0</v>
      </c>
      <c r="T52" s="207">
        <v>0.54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1.97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18.43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0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1.36</v>
      </c>
      <c r="M53" s="207">
        <v>2.2599999999999998</v>
      </c>
      <c r="N53" s="207">
        <v>2.39</v>
      </c>
      <c r="O53" s="207">
        <v>2.66</v>
      </c>
      <c r="P53" s="207">
        <v>0</v>
      </c>
      <c r="Q53" s="207">
        <v>0</v>
      </c>
      <c r="R53" s="207">
        <v>0</v>
      </c>
      <c r="S53" s="207">
        <v>0</v>
      </c>
      <c r="T53" s="207">
        <v>0.54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1.97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19.11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0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1.36</v>
      </c>
      <c r="M54" s="207">
        <v>2.2599999999999998</v>
      </c>
      <c r="N54" s="207">
        <v>2.39</v>
      </c>
      <c r="O54" s="207">
        <v>2.66</v>
      </c>
      <c r="P54" s="207">
        <v>0</v>
      </c>
      <c r="Q54" s="207">
        <v>0</v>
      </c>
      <c r="R54" s="207">
        <v>0</v>
      </c>
      <c r="S54" s="207">
        <v>0</v>
      </c>
      <c r="T54" s="207">
        <v>0.54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1.97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19.11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0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1.36</v>
      </c>
      <c r="M55" s="207">
        <v>2.2599999999999998</v>
      </c>
      <c r="N55" s="207">
        <v>2.39</v>
      </c>
      <c r="O55" s="207">
        <v>2.66</v>
      </c>
      <c r="P55" s="207">
        <v>0</v>
      </c>
      <c r="Q55" s="207">
        <v>0</v>
      </c>
      <c r="R55" s="207">
        <v>0</v>
      </c>
      <c r="S55" s="207">
        <v>0</v>
      </c>
      <c r="T55" s="207">
        <v>0.54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1.97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19.64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0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1.36</v>
      </c>
      <c r="M56" s="207">
        <v>2.2599999999999998</v>
      </c>
      <c r="N56" s="207">
        <v>2.39</v>
      </c>
      <c r="O56" s="207">
        <v>2.66</v>
      </c>
      <c r="P56" s="207">
        <v>0</v>
      </c>
      <c r="Q56" s="207">
        <v>0</v>
      </c>
      <c r="R56" s="207">
        <v>0</v>
      </c>
      <c r="S56" s="207">
        <v>0</v>
      </c>
      <c r="T56" s="207">
        <v>0.54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1.97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19.64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0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1.35</v>
      </c>
      <c r="M57" s="207">
        <v>2.2599999999999998</v>
      </c>
      <c r="N57" s="207">
        <v>2.39</v>
      </c>
      <c r="O57" s="207">
        <v>2.66</v>
      </c>
      <c r="P57" s="207">
        <v>0</v>
      </c>
      <c r="Q57" s="207">
        <v>0</v>
      </c>
      <c r="R57" s="207">
        <v>0</v>
      </c>
      <c r="S57" s="207">
        <v>0</v>
      </c>
      <c r="T57" s="207">
        <v>0.54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1.97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19.64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0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1.35</v>
      </c>
      <c r="M58" s="207">
        <v>2.2599999999999998</v>
      </c>
      <c r="N58" s="207">
        <v>2.39</v>
      </c>
      <c r="O58" s="207">
        <v>2.66</v>
      </c>
      <c r="P58" s="207">
        <v>0</v>
      </c>
      <c r="Q58" s="207">
        <v>0</v>
      </c>
      <c r="R58" s="207">
        <v>0</v>
      </c>
      <c r="S58" s="207">
        <v>0</v>
      </c>
      <c r="T58" s="207">
        <v>0.54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1.97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19.64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0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1.36</v>
      </c>
      <c r="M59" s="207">
        <v>2.2599999999999998</v>
      </c>
      <c r="N59" s="207">
        <v>2.39</v>
      </c>
      <c r="O59" s="207">
        <v>2.66</v>
      </c>
      <c r="P59" s="207">
        <v>0</v>
      </c>
      <c r="Q59" s="207">
        <v>0</v>
      </c>
      <c r="R59" s="207">
        <v>0</v>
      </c>
      <c r="S59" s="207">
        <v>0</v>
      </c>
      <c r="T59" s="207">
        <v>0.54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1.97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19.64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0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1.36</v>
      </c>
      <c r="M60" s="207">
        <v>2.2599999999999998</v>
      </c>
      <c r="N60" s="207">
        <v>2.39</v>
      </c>
      <c r="O60" s="207">
        <v>2.66</v>
      </c>
      <c r="P60" s="207">
        <v>0</v>
      </c>
      <c r="Q60" s="207">
        <v>0</v>
      </c>
      <c r="R60" s="207">
        <v>0</v>
      </c>
      <c r="S60" s="207">
        <v>0</v>
      </c>
      <c r="T60" s="207">
        <v>0.54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1.97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19.64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0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1.36</v>
      </c>
      <c r="M61" s="207">
        <v>2.2599999999999998</v>
      </c>
      <c r="N61" s="207">
        <v>2.39</v>
      </c>
      <c r="O61" s="207">
        <v>2.66</v>
      </c>
      <c r="P61" s="207">
        <v>0</v>
      </c>
      <c r="Q61" s="207">
        <v>0</v>
      </c>
      <c r="R61" s="207">
        <v>0</v>
      </c>
      <c r="S61" s="207">
        <v>0</v>
      </c>
      <c r="T61" s="207">
        <v>0.54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1.97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19.64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0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1.36</v>
      </c>
      <c r="M62" s="207">
        <v>2.2599999999999998</v>
      </c>
      <c r="N62" s="207">
        <v>2.39</v>
      </c>
      <c r="O62" s="207">
        <v>2.66</v>
      </c>
      <c r="P62" s="207">
        <v>0</v>
      </c>
      <c r="Q62" s="207">
        <v>0</v>
      </c>
      <c r="R62" s="207">
        <v>0</v>
      </c>
      <c r="S62" s="207">
        <v>0</v>
      </c>
      <c r="T62" s="207">
        <v>0.54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1.91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19.64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0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1.36</v>
      </c>
      <c r="M63" s="207">
        <v>2.2599999999999998</v>
      </c>
      <c r="N63" s="207">
        <v>2.39</v>
      </c>
      <c r="O63" s="207">
        <v>2.66</v>
      </c>
      <c r="P63" s="207">
        <v>0</v>
      </c>
      <c r="Q63" s="207">
        <v>0</v>
      </c>
      <c r="R63" s="207">
        <v>0</v>
      </c>
      <c r="S63" s="207">
        <v>0</v>
      </c>
      <c r="T63" s="207">
        <v>0.54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1.91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19.64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0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1.36</v>
      </c>
      <c r="M64" s="207">
        <v>2.2599999999999998</v>
      </c>
      <c r="N64" s="207">
        <v>2.39</v>
      </c>
      <c r="O64" s="207">
        <v>2.66</v>
      </c>
      <c r="P64" s="207">
        <v>0</v>
      </c>
      <c r="Q64" s="207">
        <v>0</v>
      </c>
      <c r="R64" s="207">
        <v>0</v>
      </c>
      <c r="S64" s="207">
        <v>0</v>
      </c>
      <c r="T64" s="207">
        <v>0.54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1.91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19.64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0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1.36</v>
      </c>
      <c r="M65" s="207">
        <v>2.2599999999999998</v>
      </c>
      <c r="N65" s="207">
        <v>2.39</v>
      </c>
      <c r="O65" s="207">
        <v>2.66</v>
      </c>
      <c r="P65" s="207">
        <v>0</v>
      </c>
      <c r="Q65" s="207">
        <v>0</v>
      </c>
      <c r="R65" s="207">
        <v>0</v>
      </c>
      <c r="S65" s="207">
        <v>0</v>
      </c>
      <c r="T65" s="207">
        <v>0.54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1.91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19.64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0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1.36</v>
      </c>
      <c r="M66" s="207">
        <v>2.2599999999999998</v>
      </c>
      <c r="N66" s="207">
        <v>2.39</v>
      </c>
      <c r="O66" s="207">
        <v>2.66</v>
      </c>
      <c r="P66" s="207">
        <v>0</v>
      </c>
      <c r="Q66" s="207">
        <v>0</v>
      </c>
      <c r="R66" s="207">
        <v>0</v>
      </c>
      <c r="S66" s="207">
        <v>0</v>
      </c>
      <c r="T66" s="207">
        <v>0.54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1.91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19.64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0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1.36</v>
      </c>
      <c r="M67" s="207">
        <v>2.2599999999999998</v>
      </c>
      <c r="N67" s="207">
        <v>2.39</v>
      </c>
      <c r="O67" s="207">
        <v>2.66</v>
      </c>
      <c r="P67" s="207">
        <v>0</v>
      </c>
      <c r="Q67" s="207">
        <v>0</v>
      </c>
      <c r="R67" s="207">
        <v>0</v>
      </c>
      <c r="S67" s="207">
        <v>0</v>
      </c>
      <c r="T67" s="207">
        <v>0.54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1.97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19.11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0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1.36</v>
      </c>
      <c r="M68" s="207">
        <v>2.2599999999999998</v>
      </c>
      <c r="N68" s="207">
        <v>2.39</v>
      </c>
      <c r="O68" s="207">
        <v>2.66</v>
      </c>
      <c r="P68" s="207">
        <v>0</v>
      </c>
      <c r="Q68" s="207">
        <v>0</v>
      </c>
      <c r="R68" s="207">
        <v>0</v>
      </c>
      <c r="S68" s="207">
        <v>0</v>
      </c>
      <c r="T68" s="207">
        <v>0.54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1.97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19.11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0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1.36</v>
      </c>
      <c r="M69" s="207">
        <v>2.2599999999999998</v>
      </c>
      <c r="N69" s="207">
        <v>2.39</v>
      </c>
      <c r="O69" s="207">
        <v>2.66</v>
      </c>
      <c r="P69" s="207">
        <v>0</v>
      </c>
      <c r="Q69" s="207">
        <v>0</v>
      </c>
      <c r="R69" s="207">
        <v>0</v>
      </c>
      <c r="S69" s="207">
        <v>0</v>
      </c>
      <c r="T69" s="207">
        <v>0.54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1.97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19.11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0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1.36</v>
      </c>
      <c r="M70" s="207">
        <v>2.2599999999999998</v>
      </c>
      <c r="N70" s="207">
        <v>2.39</v>
      </c>
      <c r="O70" s="207">
        <v>2.66</v>
      </c>
      <c r="P70" s="207">
        <v>0</v>
      </c>
      <c r="Q70" s="207">
        <v>0</v>
      </c>
      <c r="R70" s="207">
        <v>0</v>
      </c>
      <c r="S70" s="207">
        <v>0</v>
      </c>
      <c r="T70" s="207">
        <v>0.54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1.77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19.11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0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1.36</v>
      </c>
      <c r="M71" s="207">
        <v>2.2599999999999998</v>
      </c>
      <c r="N71" s="207">
        <v>2.39</v>
      </c>
      <c r="O71" s="207">
        <v>2.66</v>
      </c>
      <c r="P71" s="207">
        <v>0</v>
      </c>
      <c r="Q71" s="207">
        <v>0</v>
      </c>
      <c r="R71" s="207">
        <v>0</v>
      </c>
      <c r="S71" s="207">
        <v>0</v>
      </c>
      <c r="T71" s="207">
        <v>0.54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1.97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19.11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0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1.36</v>
      </c>
      <c r="M72" s="207">
        <v>2.2599999999999998</v>
      </c>
      <c r="N72" s="207">
        <v>2.39</v>
      </c>
      <c r="O72" s="207">
        <v>2.66</v>
      </c>
      <c r="P72" s="207">
        <v>0</v>
      </c>
      <c r="Q72" s="207">
        <v>0</v>
      </c>
      <c r="R72" s="207">
        <v>0</v>
      </c>
      <c r="S72" s="207">
        <v>0</v>
      </c>
      <c r="T72" s="207">
        <v>0.54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1.97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18.739999999999998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0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1.36</v>
      </c>
      <c r="M73" s="207">
        <v>2.2599999999999998</v>
      </c>
      <c r="N73" s="207">
        <v>2.39</v>
      </c>
      <c r="O73" s="207">
        <v>2.66</v>
      </c>
      <c r="P73" s="207">
        <v>0</v>
      </c>
      <c r="Q73" s="207">
        <v>0</v>
      </c>
      <c r="R73" s="207">
        <v>0</v>
      </c>
      <c r="S73" s="207">
        <v>0</v>
      </c>
      <c r="T73" s="207">
        <v>0.54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1.97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18.739999999999998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1.36</v>
      </c>
      <c r="M74" s="207">
        <v>2.2599999999999998</v>
      </c>
      <c r="N74" s="207">
        <v>2.39</v>
      </c>
      <c r="O74" s="207">
        <v>2.66</v>
      </c>
      <c r="P74" s="207">
        <v>0</v>
      </c>
      <c r="Q74" s="207">
        <v>0</v>
      </c>
      <c r="R74" s="207">
        <v>0</v>
      </c>
      <c r="S74" s="207">
        <v>0</v>
      </c>
      <c r="T74" s="207">
        <v>0.54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1.97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18.739999999999998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1.36</v>
      </c>
      <c r="M75" s="207">
        <v>2.2599999999999998</v>
      </c>
      <c r="N75" s="207">
        <v>2.39</v>
      </c>
      <c r="O75" s="207">
        <v>2.66</v>
      </c>
      <c r="P75" s="207">
        <v>0</v>
      </c>
      <c r="Q75" s="207">
        <v>0</v>
      </c>
      <c r="R75" s="207">
        <v>0</v>
      </c>
      <c r="S75" s="207">
        <v>0</v>
      </c>
      <c r="T75" s="207">
        <v>0.54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1.97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18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1.36</v>
      </c>
      <c r="M76" s="207">
        <v>2.2599999999999998</v>
      </c>
      <c r="N76" s="207">
        <v>2.39</v>
      </c>
      <c r="O76" s="207">
        <v>2.66</v>
      </c>
      <c r="P76" s="207">
        <v>0</v>
      </c>
      <c r="Q76" s="207">
        <v>0</v>
      </c>
      <c r="R76" s="207">
        <v>0</v>
      </c>
      <c r="S76" s="207">
        <v>0</v>
      </c>
      <c r="T76" s="207">
        <v>0.54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1.97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18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1.36</v>
      </c>
      <c r="M77" s="207">
        <v>2.2599999999999998</v>
      </c>
      <c r="N77" s="207">
        <v>2.39</v>
      </c>
      <c r="O77" s="207">
        <v>2.66</v>
      </c>
      <c r="P77" s="207">
        <v>0</v>
      </c>
      <c r="Q77" s="207">
        <v>0</v>
      </c>
      <c r="R77" s="207">
        <v>0</v>
      </c>
      <c r="S77" s="207">
        <v>0</v>
      </c>
      <c r="T77" s="207">
        <v>0.54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2.0699999999999998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18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1.36</v>
      </c>
      <c r="M78" s="207">
        <v>2.2599999999999998</v>
      </c>
      <c r="N78" s="207">
        <v>2.39</v>
      </c>
      <c r="O78" s="207">
        <v>2.66</v>
      </c>
      <c r="P78" s="207">
        <v>0</v>
      </c>
      <c r="Q78" s="207">
        <v>0</v>
      </c>
      <c r="R78" s="207">
        <v>0</v>
      </c>
      <c r="S78" s="207">
        <v>0</v>
      </c>
      <c r="T78" s="207">
        <v>0.54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2.0699999999999998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18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1.36</v>
      </c>
      <c r="M79" s="207">
        <v>2.2599999999999998</v>
      </c>
      <c r="N79" s="207">
        <v>2.39</v>
      </c>
      <c r="O79" s="207">
        <v>2.66</v>
      </c>
      <c r="P79" s="207">
        <v>0</v>
      </c>
      <c r="Q79" s="207">
        <v>0</v>
      </c>
      <c r="R79" s="207">
        <v>0</v>
      </c>
      <c r="S79" s="207">
        <v>0</v>
      </c>
      <c r="T79" s="207">
        <v>0.54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2.0699999999999998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18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1.36</v>
      </c>
      <c r="M80" s="207">
        <v>2.2599999999999998</v>
      </c>
      <c r="N80" s="207">
        <v>2.39</v>
      </c>
      <c r="O80" s="207">
        <v>2.66</v>
      </c>
      <c r="P80" s="207">
        <v>0</v>
      </c>
      <c r="Q80" s="207">
        <v>0</v>
      </c>
      <c r="R80" s="207">
        <v>0</v>
      </c>
      <c r="S80" s="207">
        <v>0</v>
      </c>
      <c r="T80" s="207">
        <v>0.54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2.0699999999999998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18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1.36</v>
      </c>
      <c r="M81" s="207">
        <v>2.2599999999999998</v>
      </c>
      <c r="N81" s="207">
        <v>2.39</v>
      </c>
      <c r="O81" s="207">
        <v>2.66</v>
      </c>
      <c r="P81" s="207">
        <v>0</v>
      </c>
      <c r="Q81" s="207">
        <v>0</v>
      </c>
      <c r="R81" s="207">
        <v>0</v>
      </c>
      <c r="S81" s="207">
        <v>0</v>
      </c>
      <c r="T81" s="207">
        <v>0.54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2.0699999999999998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18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1.36</v>
      </c>
      <c r="M82" s="207">
        <v>2.2599999999999998</v>
      </c>
      <c r="N82" s="207">
        <v>2.39</v>
      </c>
      <c r="O82" s="207">
        <v>2.66</v>
      </c>
      <c r="P82" s="207">
        <v>0</v>
      </c>
      <c r="Q82" s="207">
        <v>0</v>
      </c>
      <c r="R82" s="207">
        <v>0</v>
      </c>
      <c r="S82" s="207">
        <v>0</v>
      </c>
      <c r="T82" s="207">
        <v>0.54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2.0699999999999998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18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1.36</v>
      </c>
      <c r="M83" s="207">
        <v>2.2599999999999998</v>
      </c>
      <c r="N83" s="207">
        <v>2.39</v>
      </c>
      <c r="O83" s="207">
        <v>2.66</v>
      </c>
      <c r="P83" s="207">
        <v>0</v>
      </c>
      <c r="Q83" s="207">
        <v>0</v>
      </c>
      <c r="R83" s="207">
        <v>0</v>
      </c>
      <c r="S83" s="207">
        <v>0</v>
      </c>
      <c r="T83" s="207">
        <v>0.54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2.0699999999999998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18.41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1.36</v>
      </c>
      <c r="M84" s="207">
        <v>2.2599999999999998</v>
      </c>
      <c r="N84" s="207">
        <v>2.39</v>
      </c>
      <c r="O84" s="207">
        <v>2.66</v>
      </c>
      <c r="P84" s="207">
        <v>0</v>
      </c>
      <c r="Q84" s="207">
        <v>0</v>
      </c>
      <c r="R84" s="207">
        <v>0</v>
      </c>
      <c r="S84" s="207">
        <v>0</v>
      </c>
      <c r="T84" s="207">
        <v>0.54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2.0699999999999998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18.41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1.36</v>
      </c>
      <c r="M85" s="207">
        <v>2.2599999999999998</v>
      </c>
      <c r="N85" s="207">
        <v>2.39</v>
      </c>
      <c r="O85" s="207">
        <v>2.66</v>
      </c>
      <c r="P85" s="207">
        <v>0</v>
      </c>
      <c r="Q85" s="207">
        <v>0</v>
      </c>
      <c r="R85" s="207">
        <v>0</v>
      </c>
      <c r="S85" s="207">
        <v>0</v>
      </c>
      <c r="T85" s="207">
        <v>0.54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2.0699999999999998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19.11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1.36</v>
      </c>
      <c r="M86" s="207">
        <v>2.2599999999999998</v>
      </c>
      <c r="N86" s="207">
        <v>2.39</v>
      </c>
      <c r="O86" s="207">
        <v>2.66</v>
      </c>
      <c r="P86" s="207">
        <v>0</v>
      </c>
      <c r="Q86" s="207">
        <v>0</v>
      </c>
      <c r="R86" s="207">
        <v>0</v>
      </c>
      <c r="S86" s="207">
        <v>0</v>
      </c>
      <c r="T86" s="207">
        <v>0.54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2.0699999999999998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19.11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1.36</v>
      </c>
      <c r="M87" s="207">
        <v>2.2599999999999998</v>
      </c>
      <c r="N87" s="207">
        <v>2.39</v>
      </c>
      <c r="O87" s="207">
        <v>2.66</v>
      </c>
      <c r="P87" s="207">
        <v>0</v>
      </c>
      <c r="Q87" s="207">
        <v>0</v>
      </c>
      <c r="R87" s="207">
        <v>0</v>
      </c>
      <c r="S87" s="207">
        <v>0</v>
      </c>
      <c r="T87" s="207">
        <v>0.54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2.0699999999999998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19.64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1.36</v>
      </c>
      <c r="M88" s="207">
        <v>2.2599999999999998</v>
      </c>
      <c r="N88" s="207">
        <v>2.39</v>
      </c>
      <c r="O88" s="207">
        <v>2.66</v>
      </c>
      <c r="P88" s="207">
        <v>0</v>
      </c>
      <c r="Q88" s="207">
        <v>0</v>
      </c>
      <c r="R88" s="207">
        <v>0</v>
      </c>
      <c r="S88" s="207">
        <v>0</v>
      </c>
      <c r="T88" s="207">
        <v>0.54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2.0699999999999998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19.64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0</v>
      </c>
      <c r="L89" s="207">
        <v>1.36</v>
      </c>
      <c r="M89" s="207">
        <v>2.2599999999999998</v>
      </c>
      <c r="N89" s="207">
        <v>2.39</v>
      </c>
      <c r="O89" s="207">
        <v>2.66</v>
      </c>
      <c r="P89" s="207">
        <v>0</v>
      </c>
      <c r="Q89" s="207">
        <v>0</v>
      </c>
      <c r="R89" s="207">
        <v>0</v>
      </c>
      <c r="S89" s="207">
        <v>0</v>
      </c>
      <c r="T89" s="207">
        <v>0.54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2.0699999999999998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19.64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1.36</v>
      </c>
      <c r="M90" s="207">
        <v>2.2599999999999998</v>
      </c>
      <c r="N90" s="207">
        <v>2.39</v>
      </c>
      <c r="O90" s="207">
        <v>2.66</v>
      </c>
      <c r="P90" s="207">
        <v>0</v>
      </c>
      <c r="Q90" s="207">
        <v>0</v>
      </c>
      <c r="R90" s="207">
        <v>0</v>
      </c>
      <c r="S90" s="207">
        <v>0</v>
      </c>
      <c r="T90" s="207">
        <v>0.54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2.0699999999999998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19.64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1.36</v>
      </c>
      <c r="M91" s="207">
        <v>2.2599999999999998</v>
      </c>
      <c r="N91" s="207">
        <v>2.39</v>
      </c>
      <c r="O91" s="207">
        <v>2.66</v>
      </c>
      <c r="P91" s="207">
        <v>0</v>
      </c>
      <c r="Q91" s="207">
        <v>0</v>
      </c>
      <c r="R91" s="207">
        <v>0</v>
      </c>
      <c r="S91" s="207">
        <v>0</v>
      </c>
      <c r="T91" s="207">
        <v>0.54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2.0699999999999998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19.64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1.36</v>
      </c>
      <c r="M92" s="207">
        <v>2.2599999999999998</v>
      </c>
      <c r="N92" s="207">
        <v>2.39</v>
      </c>
      <c r="O92" s="207">
        <v>2.66</v>
      </c>
      <c r="P92" s="207">
        <v>0</v>
      </c>
      <c r="Q92" s="207">
        <v>0</v>
      </c>
      <c r="R92" s="207">
        <v>0</v>
      </c>
      <c r="S92" s="207">
        <v>0</v>
      </c>
      <c r="T92" s="207">
        <v>0.54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2.0699999999999998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19.64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1.36</v>
      </c>
      <c r="M93" s="207">
        <v>2.2599999999999998</v>
      </c>
      <c r="N93" s="207">
        <v>2.39</v>
      </c>
      <c r="O93" s="207">
        <v>2.66</v>
      </c>
      <c r="P93" s="207">
        <v>0</v>
      </c>
      <c r="Q93" s="207">
        <v>0</v>
      </c>
      <c r="R93" s="207">
        <v>0</v>
      </c>
      <c r="S93" s="207">
        <v>0</v>
      </c>
      <c r="T93" s="207">
        <v>0.54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2.0699999999999998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19.64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1.36</v>
      </c>
      <c r="M94" s="207">
        <v>2.2599999999999998</v>
      </c>
      <c r="N94" s="207">
        <v>2.39</v>
      </c>
      <c r="O94" s="207">
        <v>2.66</v>
      </c>
      <c r="P94" s="207">
        <v>0</v>
      </c>
      <c r="Q94" s="207">
        <v>0</v>
      </c>
      <c r="R94" s="207">
        <v>0</v>
      </c>
      <c r="S94" s="207">
        <v>0</v>
      </c>
      <c r="T94" s="207">
        <v>0.54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2.0699999999999998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19.64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1.36</v>
      </c>
      <c r="M95" s="207">
        <v>2.2599999999999998</v>
      </c>
      <c r="N95" s="207">
        <v>2.39</v>
      </c>
      <c r="O95" s="207">
        <v>2.66</v>
      </c>
      <c r="P95" s="207">
        <v>0</v>
      </c>
      <c r="Q95" s="207">
        <v>0</v>
      </c>
      <c r="R95" s="207">
        <v>0</v>
      </c>
      <c r="S95" s="207">
        <v>0</v>
      </c>
      <c r="T95" s="207">
        <v>0.54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2.0699999999999998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19.64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1.42</v>
      </c>
      <c r="M96" s="207">
        <v>2.2599999999999998</v>
      </c>
      <c r="N96" s="207">
        <v>2.39</v>
      </c>
      <c r="O96" s="207">
        <v>2.66</v>
      </c>
      <c r="P96" s="207">
        <v>0</v>
      </c>
      <c r="Q96" s="207">
        <v>0</v>
      </c>
      <c r="R96" s="207">
        <v>0</v>
      </c>
      <c r="S96" s="207">
        <v>0</v>
      </c>
      <c r="T96" s="207">
        <v>0.54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2.0699999999999998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19.64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1.3</v>
      </c>
      <c r="L97" s="207">
        <v>1.42</v>
      </c>
      <c r="M97" s="207">
        <v>2.2599999999999998</v>
      </c>
      <c r="N97" s="207">
        <v>2.39</v>
      </c>
      <c r="O97" s="207">
        <v>2.66</v>
      </c>
      <c r="P97" s="207">
        <v>0</v>
      </c>
      <c r="Q97" s="207">
        <v>0.18</v>
      </c>
      <c r="R97" s="207">
        <v>0.49</v>
      </c>
      <c r="S97" s="207">
        <v>0.28000000000000003</v>
      </c>
      <c r="T97" s="207">
        <v>0.54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2.0699999999999998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19.64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1.3</v>
      </c>
      <c r="L98" s="207">
        <v>1.42</v>
      </c>
      <c r="M98" s="207">
        <v>2.2599999999999998</v>
      </c>
      <c r="N98" s="207">
        <v>2.39</v>
      </c>
      <c r="O98" s="207">
        <v>2.66</v>
      </c>
      <c r="P98" s="207">
        <v>0</v>
      </c>
      <c r="Q98" s="207">
        <v>0.18</v>
      </c>
      <c r="R98" s="207">
        <v>0.49</v>
      </c>
      <c r="S98" s="207">
        <v>0.28000000000000003</v>
      </c>
      <c r="T98" s="207">
        <v>0.54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2.0699999999999998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19.64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7.1500000000000018E-3</v>
      </c>
      <c r="L99">
        <f t="shared" si="0"/>
        <v>3.4189999999999991E-2</v>
      </c>
      <c r="M99">
        <f t="shared" si="0"/>
        <v>5.4239999999999941E-2</v>
      </c>
      <c r="N99">
        <f t="shared" si="0"/>
        <v>5.7359999999999856E-2</v>
      </c>
      <c r="O99">
        <f t="shared" si="0"/>
        <v>6.3839999999999938E-2</v>
      </c>
      <c r="P99">
        <f t="shared" si="0"/>
        <v>0</v>
      </c>
      <c r="Q99">
        <f t="shared" si="0"/>
        <v>1.09E-3</v>
      </c>
      <c r="R99">
        <f t="shared" si="0"/>
        <v>1.8050000000000002E-3</v>
      </c>
      <c r="S99">
        <f t="shared" si="0"/>
        <v>1.5675000000000008E-3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4.8829999999999936E-2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0.45565750000000033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0</v>
      </c>
      <c r="M3" s="207">
        <v>0</v>
      </c>
      <c r="N3" s="207">
        <v>0</v>
      </c>
      <c r="O3" s="207">
        <v>0</v>
      </c>
      <c r="P3" s="207">
        <v>0</v>
      </c>
      <c r="Q3" s="207">
        <v>0</v>
      </c>
      <c r="R3" s="207">
        <v>0</v>
      </c>
      <c r="S3" s="207">
        <v>0</v>
      </c>
      <c r="T3" s="207">
        <v>0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0</v>
      </c>
      <c r="AE3" s="207">
        <v>0</v>
      </c>
      <c r="AF3" s="207">
        <v>0</v>
      </c>
      <c r="AG3" s="207">
        <v>0</v>
      </c>
      <c r="AH3" s="207">
        <v>0</v>
      </c>
      <c r="AI3" s="207">
        <v>0</v>
      </c>
      <c r="AJ3" s="207">
        <v>0</v>
      </c>
      <c r="AK3" s="207">
        <v>5.82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0</v>
      </c>
      <c r="L4" s="207">
        <v>0</v>
      </c>
      <c r="M4" s="207">
        <v>0</v>
      </c>
      <c r="N4" s="207">
        <v>0</v>
      </c>
      <c r="O4" s="207">
        <v>0</v>
      </c>
      <c r="P4" s="207">
        <v>0</v>
      </c>
      <c r="Q4" s="207">
        <v>0</v>
      </c>
      <c r="R4" s="207">
        <v>0</v>
      </c>
      <c r="S4" s="207">
        <v>0</v>
      </c>
      <c r="T4" s="207">
        <v>0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0</v>
      </c>
      <c r="AE4" s="207">
        <v>0</v>
      </c>
      <c r="AF4" s="207">
        <v>0</v>
      </c>
      <c r="AG4" s="207">
        <v>0</v>
      </c>
      <c r="AH4" s="207">
        <v>0</v>
      </c>
      <c r="AI4" s="207">
        <v>0</v>
      </c>
      <c r="AJ4" s="207">
        <v>0</v>
      </c>
      <c r="AK4" s="207">
        <v>5.82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0</v>
      </c>
      <c r="L5" s="207">
        <v>0</v>
      </c>
      <c r="M5" s="207">
        <v>0</v>
      </c>
      <c r="N5" s="207">
        <v>0</v>
      </c>
      <c r="O5" s="207">
        <v>0</v>
      </c>
      <c r="P5" s="207">
        <v>0</v>
      </c>
      <c r="Q5" s="207">
        <v>0</v>
      </c>
      <c r="R5" s="207">
        <v>0</v>
      </c>
      <c r="S5" s="207">
        <v>0</v>
      </c>
      <c r="T5" s="207">
        <v>0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0</v>
      </c>
      <c r="AE5" s="207">
        <v>0</v>
      </c>
      <c r="AF5" s="207">
        <v>0</v>
      </c>
      <c r="AG5" s="207">
        <v>0</v>
      </c>
      <c r="AH5" s="207">
        <v>0</v>
      </c>
      <c r="AI5" s="207">
        <v>0</v>
      </c>
      <c r="AJ5" s="207">
        <v>0</v>
      </c>
      <c r="AK5" s="207">
        <v>5.82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  <c r="Q6" s="207">
        <v>0</v>
      </c>
      <c r="R6" s="207">
        <v>0</v>
      </c>
      <c r="S6" s="207">
        <v>0</v>
      </c>
      <c r="T6" s="207">
        <v>0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0</v>
      </c>
      <c r="AE6" s="207">
        <v>0</v>
      </c>
      <c r="AF6" s="207">
        <v>0</v>
      </c>
      <c r="AG6" s="207">
        <v>0</v>
      </c>
      <c r="AH6" s="207">
        <v>0</v>
      </c>
      <c r="AI6" s="207">
        <v>0</v>
      </c>
      <c r="AJ6" s="207">
        <v>0</v>
      </c>
      <c r="AK6" s="207">
        <v>5.82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0</v>
      </c>
      <c r="L7" s="207">
        <v>0</v>
      </c>
      <c r="M7" s="207">
        <v>0</v>
      </c>
      <c r="N7" s="207">
        <v>0</v>
      </c>
      <c r="O7" s="207">
        <v>0</v>
      </c>
      <c r="P7" s="207">
        <v>0</v>
      </c>
      <c r="Q7" s="207">
        <v>0</v>
      </c>
      <c r="R7" s="207">
        <v>0</v>
      </c>
      <c r="S7" s="207">
        <v>0</v>
      </c>
      <c r="T7" s="207">
        <v>0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0</v>
      </c>
      <c r="AH7" s="207">
        <v>0</v>
      </c>
      <c r="AI7" s="207">
        <v>0</v>
      </c>
      <c r="AJ7" s="207">
        <v>0</v>
      </c>
      <c r="AK7" s="207">
        <v>5.82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  <c r="Q8" s="207">
        <v>0</v>
      </c>
      <c r="R8" s="207">
        <v>0</v>
      </c>
      <c r="S8" s="207">
        <v>0</v>
      </c>
      <c r="T8" s="207">
        <v>0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0</v>
      </c>
      <c r="AE8" s="207">
        <v>0</v>
      </c>
      <c r="AF8" s="207">
        <v>0</v>
      </c>
      <c r="AG8" s="207">
        <v>0</v>
      </c>
      <c r="AH8" s="207">
        <v>0</v>
      </c>
      <c r="AI8" s="207">
        <v>0</v>
      </c>
      <c r="AJ8" s="207">
        <v>0</v>
      </c>
      <c r="AK8" s="207">
        <v>5.82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  <c r="Q9" s="207">
        <v>0</v>
      </c>
      <c r="R9" s="207">
        <v>0</v>
      </c>
      <c r="S9" s="207">
        <v>0</v>
      </c>
      <c r="T9" s="207">
        <v>0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0</v>
      </c>
      <c r="AH9" s="207">
        <v>0</v>
      </c>
      <c r="AI9" s="207">
        <v>0</v>
      </c>
      <c r="AJ9" s="207">
        <v>0</v>
      </c>
      <c r="AK9" s="207">
        <v>5.82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  <c r="Q10" s="207">
        <v>0</v>
      </c>
      <c r="R10" s="207">
        <v>0</v>
      </c>
      <c r="S10" s="207">
        <v>0</v>
      </c>
      <c r="T10" s="207">
        <v>0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0</v>
      </c>
      <c r="AH10" s="207">
        <v>0</v>
      </c>
      <c r="AI10" s="207">
        <v>0</v>
      </c>
      <c r="AJ10" s="207">
        <v>0</v>
      </c>
      <c r="AK10" s="207">
        <v>5.82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  <c r="Q11" s="207">
        <v>0</v>
      </c>
      <c r="R11" s="207">
        <v>0</v>
      </c>
      <c r="S11" s="207">
        <v>0</v>
      </c>
      <c r="T11" s="207">
        <v>0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0</v>
      </c>
      <c r="AE11" s="207">
        <v>0</v>
      </c>
      <c r="AF11" s="207">
        <v>0</v>
      </c>
      <c r="AG11" s="207">
        <v>0</v>
      </c>
      <c r="AH11" s="207">
        <v>0</v>
      </c>
      <c r="AI11" s="207">
        <v>0</v>
      </c>
      <c r="AJ11" s="207">
        <v>0</v>
      </c>
      <c r="AK11" s="207">
        <v>5.82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  <c r="Q12" s="207">
        <v>0</v>
      </c>
      <c r="R12" s="207">
        <v>0</v>
      </c>
      <c r="S12" s="207">
        <v>0</v>
      </c>
      <c r="T12" s="207">
        <v>0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0</v>
      </c>
      <c r="AE12" s="207">
        <v>0</v>
      </c>
      <c r="AF12" s="207">
        <v>0</v>
      </c>
      <c r="AG12" s="207">
        <v>0</v>
      </c>
      <c r="AH12" s="207">
        <v>0</v>
      </c>
      <c r="AI12" s="207">
        <v>0</v>
      </c>
      <c r="AJ12" s="207">
        <v>0</v>
      </c>
      <c r="AK12" s="207">
        <v>5.82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  <c r="Q13" s="207">
        <v>0</v>
      </c>
      <c r="R13" s="207">
        <v>0</v>
      </c>
      <c r="S13" s="207">
        <v>0</v>
      </c>
      <c r="T13" s="207">
        <v>0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5.82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  <c r="Q14" s="207">
        <v>0</v>
      </c>
      <c r="R14" s="207">
        <v>0</v>
      </c>
      <c r="S14" s="207">
        <v>0</v>
      </c>
      <c r="T14" s="207">
        <v>0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0</v>
      </c>
      <c r="AE14" s="207">
        <v>0</v>
      </c>
      <c r="AF14" s="207">
        <v>0</v>
      </c>
      <c r="AG14" s="207">
        <v>0</v>
      </c>
      <c r="AH14" s="207">
        <v>0</v>
      </c>
      <c r="AI14" s="207">
        <v>0</v>
      </c>
      <c r="AJ14" s="207">
        <v>0</v>
      </c>
      <c r="AK14" s="207">
        <v>5.82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0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  <c r="Q15" s="207">
        <v>0</v>
      </c>
      <c r="R15" s="207">
        <v>0</v>
      </c>
      <c r="S15" s="207">
        <v>0</v>
      </c>
      <c r="T15" s="207">
        <v>0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0</v>
      </c>
      <c r="AE15" s="207">
        <v>0</v>
      </c>
      <c r="AF15" s="207">
        <v>0</v>
      </c>
      <c r="AG15" s="207">
        <v>0</v>
      </c>
      <c r="AH15" s="207">
        <v>0</v>
      </c>
      <c r="AI15" s="207">
        <v>0</v>
      </c>
      <c r="AJ15" s="207">
        <v>0</v>
      </c>
      <c r="AK15" s="207">
        <v>5.82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  <c r="Q16" s="207">
        <v>0</v>
      </c>
      <c r="R16" s="207">
        <v>0</v>
      </c>
      <c r="S16" s="207">
        <v>0</v>
      </c>
      <c r="T16" s="207">
        <v>0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0</v>
      </c>
      <c r="AH16" s="207">
        <v>0</v>
      </c>
      <c r="AI16" s="207">
        <v>0</v>
      </c>
      <c r="AJ16" s="207">
        <v>0</v>
      </c>
      <c r="AK16" s="207">
        <v>5.82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  <c r="Q17" s="207">
        <v>0</v>
      </c>
      <c r="R17" s="207">
        <v>0</v>
      </c>
      <c r="S17" s="207">
        <v>0</v>
      </c>
      <c r="T17" s="207">
        <v>0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0</v>
      </c>
      <c r="AE17" s="207">
        <v>0</v>
      </c>
      <c r="AF17" s="207">
        <v>0</v>
      </c>
      <c r="AG17" s="207">
        <v>0</v>
      </c>
      <c r="AH17" s="207">
        <v>0</v>
      </c>
      <c r="AI17" s="207">
        <v>0</v>
      </c>
      <c r="AJ17" s="207">
        <v>0</v>
      </c>
      <c r="AK17" s="207">
        <v>5.82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  <c r="Q18" s="207">
        <v>0</v>
      </c>
      <c r="R18" s="207">
        <v>0</v>
      </c>
      <c r="S18" s="207">
        <v>0</v>
      </c>
      <c r="T18" s="207">
        <v>0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0</v>
      </c>
      <c r="AE18" s="207">
        <v>0</v>
      </c>
      <c r="AF18" s="207">
        <v>0</v>
      </c>
      <c r="AG18" s="207">
        <v>0</v>
      </c>
      <c r="AH18" s="207">
        <v>0</v>
      </c>
      <c r="AI18" s="207">
        <v>0</v>
      </c>
      <c r="AJ18" s="207">
        <v>0</v>
      </c>
      <c r="AK18" s="207">
        <v>5.82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0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  <c r="Q19" s="207">
        <v>0</v>
      </c>
      <c r="R19" s="207">
        <v>0</v>
      </c>
      <c r="S19" s="207">
        <v>0</v>
      </c>
      <c r="T19" s="207">
        <v>0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0</v>
      </c>
      <c r="AE19" s="207">
        <v>0</v>
      </c>
      <c r="AF19" s="207">
        <v>0</v>
      </c>
      <c r="AG19" s="207">
        <v>0</v>
      </c>
      <c r="AH19" s="207">
        <v>0</v>
      </c>
      <c r="AI19" s="207">
        <v>0</v>
      </c>
      <c r="AJ19" s="207">
        <v>0</v>
      </c>
      <c r="AK19" s="207">
        <v>5.82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  <c r="Q20" s="207">
        <v>0</v>
      </c>
      <c r="R20" s="207">
        <v>0</v>
      </c>
      <c r="S20" s="207">
        <v>0</v>
      </c>
      <c r="T20" s="207">
        <v>0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0</v>
      </c>
      <c r="AE20" s="207">
        <v>0</v>
      </c>
      <c r="AF20" s="207">
        <v>0</v>
      </c>
      <c r="AG20" s="207">
        <v>0</v>
      </c>
      <c r="AH20" s="207">
        <v>0</v>
      </c>
      <c r="AI20" s="207">
        <v>0</v>
      </c>
      <c r="AJ20" s="207">
        <v>0</v>
      </c>
      <c r="AK20" s="207">
        <v>5.82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  <c r="Q21" s="207">
        <v>0</v>
      </c>
      <c r="R21" s="207">
        <v>0</v>
      </c>
      <c r="S21" s="207">
        <v>0</v>
      </c>
      <c r="T21" s="207">
        <v>0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0</v>
      </c>
      <c r="AE21" s="207">
        <v>0</v>
      </c>
      <c r="AF21" s="207">
        <v>0</v>
      </c>
      <c r="AG21" s="207">
        <v>0</v>
      </c>
      <c r="AH21" s="207">
        <v>0</v>
      </c>
      <c r="AI21" s="207">
        <v>0</v>
      </c>
      <c r="AJ21" s="207">
        <v>0</v>
      </c>
      <c r="AK21" s="207">
        <v>5.82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  <c r="Q22" s="207">
        <v>0</v>
      </c>
      <c r="R22" s="207">
        <v>0</v>
      </c>
      <c r="S22" s="207">
        <v>0</v>
      </c>
      <c r="T22" s="207">
        <v>0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0</v>
      </c>
      <c r="AE22" s="207">
        <v>0</v>
      </c>
      <c r="AF22" s="207">
        <v>0</v>
      </c>
      <c r="AG22" s="207">
        <v>0</v>
      </c>
      <c r="AH22" s="207">
        <v>0</v>
      </c>
      <c r="AI22" s="207">
        <v>0</v>
      </c>
      <c r="AJ22" s="207">
        <v>0</v>
      </c>
      <c r="AK22" s="207">
        <v>5.82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0</v>
      </c>
      <c r="M23" s="207">
        <v>0</v>
      </c>
      <c r="N23" s="207">
        <v>0</v>
      </c>
      <c r="O23" s="207">
        <v>0</v>
      </c>
      <c r="P23" s="207">
        <v>0</v>
      </c>
      <c r="Q23" s="207">
        <v>0</v>
      </c>
      <c r="R23" s="207">
        <v>0</v>
      </c>
      <c r="S23" s="207">
        <v>0</v>
      </c>
      <c r="T23" s="207">
        <v>0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0</v>
      </c>
      <c r="AE23" s="207">
        <v>0</v>
      </c>
      <c r="AF23" s="207">
        <v>0</v>
      </c>
      <c r="AG23" s="207">
        <v>0</v>
      </c>
      <c r="AH23" s="207">
        <v>0</v>
      </c>
      <c r="AI23" s="207">
        <v>0</v>
      </c>
      <c r="AJ23" s="207">
        <v>0</v>
      </c>
      <c r="AK23" s="207">
        <v>5.82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0</v>
      </c>
      <c r="M24" s="207">
        <v>0</v>
      </c>
      <c r="N24" s="207">
        <v>0</v>
      </c>
      <c r="O24" s="207">
        <v>0</v>
      </c>
      <c r="P24" s="207">
        <v>0</v>
      </c>
      <c r="Q24" s="207">
        <v>0</v>
      </c>
      <c r="R24" s="207">
        <v>0</v>
      </c>
      <c r="S24" s="207">
        <v>0</v>
      </c>
      <c r="T24" s="207">
        <v>0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0</v>
      </c>
      <c r="AE24" s="207">
        <v>0</v>
      </c>
      <c r="AF24" s="207">
        <v>0</v>
      </c>
      <c r="AG24" s="207">
        <v>0</v>
      </c>
      <c r="AH24" s="207">
        <v>0</v>
      </c>
      <c r="AI24" s="207">
        <v>0</v>
      </c>
      <c r="AJ24" s="207">
        <v>0</v>
      </c>
      <c r="AK24" s="207">
        <v>5.82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  <c r="Q25" s="207">
        <v>0</v>
      </c>
      <c r="R25" s="207">
        <v>0</v>
      </c>
      <c r="S25" s="207">
        <v>0</v>
      </c>
      <c r="T25" s="207">
        <v>0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</v>
      </c>
      <c r="AD25" s="207">
        <v>0</v>
      </c>
      <c r="AE25" s="207">
        <v>0</v>
      </c>
      <c r="AF25" s="207">
        <v>0</v>
      </c>
      <c r="AG25" s="207">
        <v>0</v>
      </c>
      <c r="AH25" s="207">
        <v>0</v>
      </c>
      <c r="AI25" s="207">
        <v>0</v>
      </c>
      <c r="AJ25" s="207">
        <v>0</v>
      </c>
      <c r="AK25" s="207">
        <v>5.82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0</v>
      </c>
      <c r="M26" s="207">
        <v>0</v>
      </c>
      <c r="N26" s="207">
        <v>0</v>
      </c>
      <c r="O26" s="207">
        <v>0</v>
      </c>
      <c r="P26" s="207">
        <v>0</v>
      </c>
      <c r="Q26" s="207">
        <v>0</v>
      </c>
      <c r="R26" s="207">
        <v>0</v>
      </c>
      <c r="S26" s="207">
        <v>0</v>
      </c>
      <c r="T26" s="207">
        <v>0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</v>
      </c>
      <c r="AD26" s="207">
        <v>0</v>
      </c>
      <c r="AE26" s="207">
        <v>0</v>
      </c>
      <c r="AF26" s="207">
        <v>0</v>
      </c>
      <c r="AG26" s="207">
        <v>0</v>
      </c>
      <c r="AH26" s="207">
        <v>0</v>
      </c>
      <c r="AI26" s="207">
        <v>0</v>
      </c>
      <c r="AJ26" s="207">
        <v>0</v>
      </c>
      <c r="AK26" s="207">
        <v>5.82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0</v>
      </c>
      <c r="M27" s="207">
        <v>0</v>
      </c>
      <c r="N27" s="207">
        <v>0</v>
      </c>
      <c r="O27" s="207">
        <v>0</v>
      </c>
      <c r="P27" s="207">
        <v>0</v>
      </c>
      <c r="Q27" s="207">
        <v>0</v>
      </c>
      <c r="R27" s="207">
        <v>0</v>
      </c>
      <c r="S27" s="207">
        <v>0</v>
      </c>
      <c r="T27" s="207">
        <v>0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0</v>
      </c>
      <c r="AE27" s="207">
        <v>0</v>
      </c>
      <c r="AF27" s="207">
        <v>0</v>
      </c>
      <c r="AG27" s="207">
        <v>0</v>
      </c>
      <c r="AH27" s="207">
        <v>0</v>
      </c>
      <c r="AI27" s="207">
        <v>0</v>
      </c>
      <c r="AJ27" s="207">
        <v>0</v>
      </c>
      <c r="AK27" s="207">
        <v>5.82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0</v>
      </c>
      <c r="M28" s="207">
        <v>0</v>
      </c>
      <c r="N28" s="207">
        <v>0</v>
      </c>
      <c r="O28" s="207">
        <v>0</v>
      </c>
      <c r="P28" s="207">
        <v>0</v>
      </c>
      <c r="Q28" s="207">
        <v>0</v>
      </c>
      <c r="R28" s="207">
        <v>0</v>
      </c>
      <c r="S28" s="207">
        <v>0</v>
      </c>
      <c r="T28" s="207">
        <v>0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0</v>
      </c>
      <c r="AE28" s="207">
        <v>0</v>
      </c>
      <c r="AF28" s="207">
        <v>0</v>
      </c>
      <c r="AG28" s="207">
        <v>0</v>
      </c>
      <c r="AH28" s="207">
        <v>0</v>
      </c>
      <c r="AI28" s="207">
        <v>0</v>
      </c>
      <c r="AJ28" s="207">
        <v>0</v>
      </c>
      <c r="AK28" s="207">
        <v>5.82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0</v>
      </c>
      <c r="M29" s="207">
        <v>0</v>
      </c>
      <c r="N29" s="207">
        <v>0</v>
      </c>
      <c r="O29" s="207">
        <v>0</v>
      </c>
      <c r="P29" s="207">
        <v>0</v>
      </c>
      <c r="Q29" s="207">
        <v>0</v>
      </c>
      <c r="R29" s="207">
        <v>0</v>
      </c>
      <c r="S29" s="207">
        <v>0</v>
      </c>
      <c r="T29" s="207">
        <v>0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0</v>
      </c>
      <c r="AE29" s="207">
        <v>0</v>
      </c>
      <c r="AF29" s="207">
        <v>0</v>
      </c>
      <c r="AG29" s="207">
        <v>0</v>
      </c>
      <c r="AH29" s="207">
        <v>0</v>
      </c>
      <c r="AI29" s="207">
        <v>0</v>
      </c>
      <c r="AJ29" s="207">
        <v>0</v>
      </c>
      <c r="AK29" s="207">
        <v>5.82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0</v>
      </c>
      <c r="M30" s="207">
        <v>0</v>
      </c>
      <c r="N30" s="207">
        <v>0</v>
      </c>
      <c r="O30" s="207">
        <v>0</v>
      </c>
      <c r="P30" s="207">
        <v>0</v>
      </c>
      <c r="Q30" s="207">
        <v>0</v>
      </c>
      <c r="R30" s="207">
        <v>0</v>
      </c>
      <c r="S30" s="207">
        <v>0</v>
      </c>
      <c r="T30" s="207">
        <v>0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0</v>
      </c>
      <c r="AE30" s="207">
        <v>0</v>
      </c>
      <c r="AF30" s="207">
        <v>0</v>
      </c>
      <c r="AG30" s="207">
        <v>0</v>
      </c>
      <c r="AH30" s="207">
        <v>0</v>
      </c>
      <c r="AI30" s="207">
        <v>0</v>
      </c>
      <c r="AJ30" s="207">
        <v>0</v>
      </c>
      <c r="AK30" s="207">
        <v>5.82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0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  <c r="Q31" s="207">
        <v>0</v>
      </c>
      <c r="R31" s="207">
        <v>0</v>
      </c>
      <c r="S31" s="207">
        <v>0</v>
      </c>
      <c r="T31" s="207">
        <v>0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0</v>
      </c>
      <c r="AE31" s="207">
        <v>0</v>
      </c>
      <c r="AF31" s="207">
        <v>0</v>
      </c>
      <c r="AG31" s="207">
        <v>0</v>
      </c>
      <c r="AH31" s="207">
        <v>0</v>
      </c>
      <c r="AI31" s="207">
        <v>0</v>
      </c>
      <c r="AJ31" s="207">
        <v>0</v>
      </c>
      <c r="AK31" s="207">
        <v>5.82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0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0</v>
      </c>
      <c r="M32" s="207">
        <v>0</v>
      </c>
      <c r="N32" s="207">
        <v>0</v>
      </c>
      <c r="O32" s="207">
        <v>0</v>
      </c>
      <c r="P32" s="207">
        <v>0</v>
      </c>
      <c r="Q32" s="207">
        <v>0</v>
      </c>
      <c r="R32" s="207">
        <v>0</v>
      </c>
      <c r="S32" s="207">
        <v>0</v>
      </c>
      <c r="T32" s="207">
        <v>0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0</v>
      </c>
      <c r="AE32" s="207">
        <v>0</v>
      </c>
      <c r="AF32" s="207">
        <v>0</v>
      </c>
      <c r="AG32" s="207">
        <v>0</v>
      </c>
      <c r="AH32" s="207">
        <v>0</v>
      </c>
      <c r="AI32" s="207">
        <v>0</v>
      </c>
      <c r="AJ32" s="207">
        <v>0</v>
      </c>
      <c r="AK32" s="207">
        <v>5.82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0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0</v>
      </c>
      <c r="M33" s="207">
        <v>0</v>
      </c>
      <c r="N33" s="207">
        <v>0</v>
      </c>
      <c r="O33" s="207">
        <v>0</v>
      </c>
      <c r="P33" s="207">
        <v>0</v>
      </c>
      <c r="Q33" s="207">
        <v>0</v>
      </c>
      <c r="R33" s="207">
        <v>0</v>
      </c>
      <c r="S33" s="207">
        <v>0</v>
      </c>
      <c r="T33" s="207">
        <v>0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0</v>
      </c>
      <c r="AE33" s="207">
        <v>0</v>
      </c>
      <c r="AF33" s="207">
        <v>0</v>
      </c>
      <c r="AG33" s="207">
        <v>0</v>
      </c>
      <c r="AH33" s="207">
        <v>0</v>
      </c>
      <c r="AI33" s="207">
        <v>0</v>
      </c>
      <c r="AJ33" s="207">
        <v>0</v>
      </c>
      <c r="AK33" s="207">
        <v>5.82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0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  <c r="Q34" s="207">
        <v>0</v>
      </c>
      <c r="R34" s="207">
        <v>0</v>
      </c>
      <c r="S34" s="207">
        <v>0</v>
      </c>
      <c r="T34" s="207">
        <v>0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0</v>
      </c>
      <c r="AE34" s="207">
        <v>0</v>
      </c>
      <c r="AF34" s="207">
        <v>0</v>
      </c>
      <c r="AG34" s="207">
        <v>0</v>
      </c>
      <c r="AH34" s="207">
        <v>0</v>
      </c>
      <c r="AI34" s="207">
        <v>0</v>
      </c>
      <c r="AJ34" s="207">
        <v>0</v>
      </c>
      <c r="AK34" s="207">
        <v>5.82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0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  <c r="Q35" s="207">
        <v>0</v>
      </c>
      <c r="R35" s="207">
        <v>0</v>
      </c>
      <c r="S35" s="207">
        <v>0</v>
      </c>
      <c r="T35" s="207">
        <v>0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0</v>
      </c>
      <c r="AE35" s="207">
        <v>0</v>
      </c>
      <c r="AF35" s="207">
        <v>0</v>
      </c>
      <c r="AG35" s="207">
        <v>0</v>
      </c>
      <c r="AH35" s="207">
        <v>0</v>
      </c>
      <c r="AI35" s="207">
        <v>0</v>
      </c>
      <c r="AJ35" s="207">
        <v>0</v>
      </c>
      <c r="AK35" s="207">
        <v>5.82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0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0</v>
      </c>
      <c r="M36" s="207">
        <v>0</v>
      </c>
      <c r="N36" s="207">
        <v>0</v>
      </c>
      <c r="O36" s="207">
        <v>0</v>
      </c>
      <c r="P36" s="207">
        <v>0</v>
      </c>
      <c r="Q36" s="207">
        <v>0</v>
      </c>
      <c r="R36" s="207">
        <v>0</v>
      </c>
      <c r="S36" s="207">
        <v>0</v>
      </c>
      <c r="T36" s="207">
        <v>0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0</v>
      </c>
      <c r="AE36" s="207">
        <v>0</v>
      </c>
      <c r="AF36" s="207">
        <v>0</v>
      </c>
      <c r="AG36" s="207">
        <v>0</v>
      </c>
      <c r="AH36" s="207">
        <v>0</v>
      </c>
      <c r="AI36" s="207">
        <v>0</v>
      </c>
      <c r="AJ36" s="207">
        <v>0</v>
      </c>
      <c r="AK36" s="207">
        <v>5.82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0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0</v>
      </c>
      <c r="M37" s="207">
        <v>0</v>
      </c>
      <c r="N37" s="207">
        <v>0</v>
      </c>
      <c r="O37" s="207">
        <v>0</v>
      </c>
      <c r="P37" s="207">
        <v>0</v>
      </c>
      <c r="Q37" s="207">
        <v>0</v>
      </c>
      <c r="R37" s="207">
        <v>0</v>
      </c>
      <c r="S37" s="207">
        <v>0</v>
      </c>
      <c r="T37" s="207">
        <v>0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5.82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0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0</v>
      </c>
      <c r="M38" s="207">
        <v>0</v>
      </c>
      <c r="N38" s="207">
        <v>0</v>
      </c>
      <c r="O38" s="207">
        <v>0</v>
      </c>
      <c r="P38" s="207">
        <v>0</v>
      </c>
      <c r="Q38" s="207">
        <v>0</v>
      </c>
      <c r="R38" s="207">
        <v>0</v>
      </c>
      <c r="S38" s="207">
        <v>0</v>
      </c>
      <c r="T38" s="207">
        <v>0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0</v>
      </c>
      <c r="AE38" s="207">
        <v>0</v>
      </c>
      <c r="AF38" s="207">
        <v>0</v>
      </c>
      <c r="AG38" s="207">
        <v>0</v>
      </c>
      <c r="AH38" s="207">
        <v>0</v>
      </c>
      <c r="AI38" s="207">
        <v>0</v>
      </c>
      <c r="AJ38" s="207">
        <v>0</v>
      </c>
      <c r="AK38" s="207">
        <v>5.82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0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0</v>
      </c>
      <c r="M39" s="207">
        <v>0</v>
      </c>
      <c r="N39" s="207">
        <v>0</v>
      </c>
      <c r="O39" s="207">
        <v>0</v>
      </c>
      <c r="P39" s="207">
        <v>0</v>
      </c>
      <c r="Q39" s="207">
        <v>0</v>
      </c>
      <c r="R39" s="207">
        <v>0</v>
      </c>
      <c r="S39" s="207">
        <v>0</v>
      </c>
      <c r="T39" s="207">
        <v>0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0</v>
      </c>
      <c r="AE39" s="207">
        <v>0</v>
      </c>
      <c r="AF39" s="207">
        <v>0</v>
      </c>
      <c r="AG39" s="207">
        <v>0</v>
      </c>
      <c r="AH39" s="207">
        <v>0</v>
      </c>
      <c r="AI39" s="207">
        <v>0</v>
      </c>
      <c r="AJ39" s="207">
        <v>0</v>
      </c>
      <c r="AK39" s="207">
        <v>5.82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0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0</v>
      </c>
      <c r="M40" s="207">
        <v>0</v>
      </c>
      <c r="N40" s="207">
        <v>0</v>
      </c>
      <c r="O40" s="207">
        <v>0</v>
      </c>
      <c r="P40" s="207">
        <v>0</v>
      </c>
      <c r="Q40" s="207">
        <v>0</v>
      </c>
      <c r="R40" s="207">
        <v>0</v>
      </c>
      <c r="S40" s="207">
        <v>0</v>
      </c>
      <c r="T40" s="207">
        <v>0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0</v>
      </c>
      <c r="AE40" s="207">
        <v>0</v>
      </c>
      <c r="AF40" s="207">
        <v>0</v>
      </c>
      <c r="AG40" s="207">
        <v>0</v>
      </c>
      <c r="AH40" s="207">
        <v>0</v>
      </c>
      <c r="AI40" s="207">
        <v>0</v>
      </c>
      <c r="AJ40" s="207">
        <v>0</v>
      </c>
      <c r="AK40" s="207">
        <v>5.82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0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7">
        <v>0</v>
      </c>
      <c r="O41" s="207">
        <v>0</v>
      </c>
      <c r="P41" s="207">
        <v>0</v>
      </c>
      <c r="Q41" s="207">
        <v>0</v>
      </c>
      <c r="R41" s="207">
        <v>0</v>
      </c>
      <c r="S41" s="207">
        <v>0</v>
      </c>
      <c r="T41" s="207">
        <v>0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0</v>
      </c>
      <c r="AE41" s="207">
        <v>0</v>
      </c>
      <c r="AF41" s="207">
        <v>0</v>
      </c>
      <c r="AG41" s="207">
        <v>0</v>
      </c>
      <c r="AH41" s="207">
        <v>0</v>
      </c>
      <c r="AI41" s="207">
        <v>0</v>
      </c>
      <c r="AJ41" s="207">
        <v>0</v>
      </c>
      <c r="AK41" s="207">
        <v>5.82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0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  <c r="Q42" s="207">
        <v>0</v>
      </c>
      <c r="R42" s="207">
        <v>0</v>
      </c>
      <c r="S42" s="207">
        <v>0</v>
      </c>
      <c r="T42" s="207">
        <v>0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0</v>
      </c>
      <c r="AE42" s="207">
        <v>0</v>
      </c>
      <c r="AF42" s="207">
        <v>0</v>
      </c>
      <c r="AG42" s="207">
        <v>0</v>
      </c>
      <c r="AH42" s="207">
        <v>0</v>
      </c>
      <c r="AI42" s="207">
        <v>0</v>
      </c>
      <c r="AJ42" s="207">
        <v>0</v>
      </c>
      <c r="AK42" s="207">
        <v>5.82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0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  <c r="Q43" s="207">
        <v>0</v>
      </c>
      <c r="R43" s="207">
        <v>0</v>
      </c>
      <c r="S43" s="207">
        <v>0</v>
      </c>
      <c r="T43" s="207">
        <v>0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</v>
      </c>
      <c r="AD43" s="207">
        <v>0</v>
      </c>
      <c r="AE43" s="207">
        <v>0</v>
      </c>
      <c r="AF43" s="207">
        <v>0</v>
      </c>
      <c r="AG43" s="207">
        <v>0</v>
      </c>
      <c r="AH43" s="207">
        <v>0</v>
      </c>
      <c r="AI43" s="207">
        <v>0</v>
      </c>
      <c r="AJ43" s="207">
        <v>0</v>
      </c>
      <c r="AK43" s="207">
        <v>5.82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0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0</v>
      </c>
      <c r="M44" s="207">
        <v>0</v>
      </c>
      <c r="N44" s="207">
        <v>0</v>
      </c>
      <c r="O44" s="207">
        <v>0</v>
      </c>
      <c r="P44" s="207">
        <v>0</v>
      </c>
      <c r="Q44" s="207">
        <v>0</v>
      </c>
      <c r="R44" s="207">
        <v>0</v>
      </c>
      <c r="S44" s="207">
        <v>0</v>
      </c>
      <c r="T44" s="207">
        <v>0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0</v>
      </c>
      <c r="AE44" s="207">
        <v>0</v>
      </c>
      <c r="AF44" s="207">
        <v>0</v>
      </c>
      <c r="AG44" s="207">
        <v>0</v>
      </c>
      <c r="AH44" s="207">
        <v>0</v>
      </c>
      <c r="AI44" s="207">
        <v>0</v>
      </c>
      <c r="AJ44" s="207">
        <v>0</v>
      </c>
      <c r="AK44" s="207">
        <v>5.82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0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  <c r="Q45" s="207">
        <v>0</v>
      </c>
      <c r="R45" s="207">
        <v>0</v>
      </c>
      <c r="S45" s="207">
        <v>0</v>
      </c>
      <c r="T45" s="207">
        <v>0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5.82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0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0</v>
      </c>
      <c r="M46" s="207">
        <v>0</v>
      </c>
      <c r="N46" s="207">
        <v>0</v>
      </c>
      <c r="O46" s="207">
        <v>0</v>
      </c>
      <c r="P46" s="207">
        <v>0</v>
      </c>
      <c r="Q46" s="207">
        <v>0</v>
      </c>
      <c r="R46" s="207">
        <v>0</v>
      </c>
      <c r="S46" s="207">
        <v>0</v>
      </c>
      <c r="T46" s="207">
        <v>0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</v>
      </c>
      <c r="AD46" s="207">
        <v>0</v>
      </c>
      <c r="AE46" s="207">
        <v>0</v>
      </c>
      <c r="AF46" s="207">
        <v>0</v>
      </c>
      <c r="AG46" s="207">
        <v>0</v>
      </c>
      <c r="AH46" s="207">
        <v>0</v>
      </c>
      <c r="AI46" s="207">
        <v>0</v>
      </c>
      <c r="AJ46" s="207">
        <v>0</v>
      </c>
      <c r="AK46" s="207">
        <v>5.82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0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  <c r="Q47" s="207">
        <v>0</v>
      </c>
      <c r="R47" s="207">
        <v>0</v>
      </c>
      <c r="S47" s="207">
        <v>0</v>
      </c>
      <c r="T47" s="207">
        <v>0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5.82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0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  <c r="Q48" s="207">
        <v>0</v>
      </c>
      <c r="R48" s="207">
        <v>0</v>
      </c>
      <c r="S48" s="207">
        <v>0</v>
      </c>
      <c r="T48" s="207">
        <v>0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5.82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0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0</v>
      </c>
      <c r="M49" s="207">
        <v>0</v>
      </c>
      <c r="N49" s="207">
        <v>0</v>
      </c>
      <c r="O49" s="207">
        <v>0</v>
      </c>
      <c r="P49" s="207">
        <v>0</v>
      </c>
      <c r="Q49" s="207">
        <v>0</v>
      </c>
      <c r="R49" s="207">
        <v>0</v>
      </c>
      <c r="S49" s="207">
        <v>0</v>
      </c>
      <c r="T49" s="207">
        <v>0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</v>
      </c>
      <c r="AD49" s="207">
        <v>0</v>
      </c>
      <c r="AE49" s="207">
        <v>0</v>
      </c>
      <c r="AF49" s="207">
        <v>0</v>
      </c>
      <c r="AG49" s="207">
        <v>0</v>
      </c>
      <c r="AH49" s="207">
        <v>0</v>
      </c>
      <c r="AI49" s="207">
        <v>0</v>
      </c>
      <c r="AJ49" s="207">
        <v>0</v>
      </c>
      <c r="AK49" s="207">
        <v>5.82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0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  <c r="Q50" s="207">
        <v>0</v>
      </c>
      <c r="R50" s="207">
        <v>0</v>
      </c>
      <c r="S50" s="207">
        <v>0</v>
      </c>
      <c r="T50" s="207">
        <v>0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</v>
      </c>
      <c r="AD50" s="207">
        <v>0</v>
      </c>
      <c r="AE50" s="207">
        <v>0</v>
      </c>
      <c r="AF50" s="207">
        <v>0</v>
      </c>
      <c r="AG50" s="207">
        <v>0</v>
      </c>
      <c r="AH50" s="207">
        <v>0</v>
      </c>
      <c r="AI50" s="207">
        <v>0</v>
      </c>
      <c r="AJ50" s="207">
        <v>0</v>
      </c>
      <c r="AK50" s="207">
        <v>5.82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0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  <c r="Q51" s="207">
        <v>0</v>
      </c>
      <c r="R51" s="207">
        <v>0</v>
      </c>
      <c r="S51" s="207">
        <v>0</v>
      </c>
      <c r="T51" s="207">
        <v>0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5.82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0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  <c r="Q52" s="207">
        <v>0</v>
      </c>
      <c r="R52" s="207">
        <v>0</v>
      </c>
      <c r="S52" s="207">
        <v>0</v>
      </c>
      <c r="T52" s="207">
        <v>0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5.82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0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0</v>
      </c>
      <c r="M53" s="207">
        <v>0</v>
      </c>
      <c r="N53" s="207">
        <v>0</v>
      </c>
      <c r="O53" s="207">
        <v>0</v>
      </c>
      <c r="P53" s="207">
        <v>0</v>
      </c>
      <c r="Q53" s="207">
        <v>0</v>
      </c>
      <c r="R53" s="207">
        <v>0</v>
      </c>
      <c r="S53" s="207">
        <v>0</v>
      </c>
      <c r="T53" s="207">
        <v>0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</v>
      </c>
      <c r="AD53" s="207">
        <v>0</v>
      </c>
      <c r="AE53" s="207">
        <v>0</v>
      </c>
      <c r="AF53" s="207">
        <v>0</v>
      </c>
      <c r="AG53" s="207">
        <v>0</v>
      </c>
      <c r="AH53" s="207">
        <v>0</v>
      </c>
      <c r="AI53" s="207">
        <v>0</v>
      </c>
      <c r="AJ53" s="207">
        <v>0</v>
      </c>
      <c r="AK53" s="207">
        <v>5.82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0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0</v>
      </c>
      <c r="M54" s="207">
        <v>0</v>
      </c>
      <c r="N54" s="207">
        <v>0</v>
      </c>
      <c r="O54" s="207">
        <v>0</v>
      </c>
      <c r="P54" s="207">
        <v>0</v>
      </c>
      <c r="Q54" s="207">
        <v>0</v>
      </c>
      <c r="R54" s="207">
        <v>0</v>
      </c>
      <c r="S54" s="207">
        <v>0</v>
      </c>
      <c r="T54" s="207">
        <v>0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0</v>
      </c>
      <c r="AH54" s="207">
        <v>0</v>
      </c>
      <c r="AI54" s="207">
        <v>0</v>
      </c>
      <c r="AJ54" s="207">
        <v>0</v>
      </c>
      <c r="AK54" s="207">
        <v>5.82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0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0</v>
      </c>
      <c r="M55" s="207">
        <v>0</v>
      </c>
      <c r="N55" s="207">
        <v>0</v>
      </c>
      <c r="O55" s="207">
        <v>0</v>
      </c>
      <c r="P55" s="207">
        <v>0</v>
      </c>
      <c r="Q55" s="207">
        <v>0</v>
      </c>
      <c r="R55" s="207">
        <v>0</v>
      </c>
      <c r="S55" s="207">
        <v>0</v>
      </c>
      <c r="T55" s="207">
        <v>0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0</v>
      </c>
      <c r="AH55" s="207">
        <v>0</v>
      </c>
      <c r="AI55" s="207">
        <v>0</v>
      </c>
      <c r="AJ55" s="207">
        <v>0</v>
      </c>
      <c r="AK55" s="207">
        <v>5.82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0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  <c r="Q56" s="207">
        <v>0</v>
      </c>
      <c r="R56" s="207">
        <v>0</v>
      </c>
      <c r="S56" s="207">
        <v>0</v>
      </c>
      <c r="T56" s="207">
        <v>0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5.82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0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  <c r="Q57" s="207">
        <v>0</v>
      </c>
      <c r="R57" s="207">
        <v>0</v>
      </c>
      <c r="S57" s="207">
        <v>0</v>
      </c>
      <c r="T57" s="207">
        <v>0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5.82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0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0</v>
      </c>
      <c r="M58" s="207">
        <v>0</v>
      </c>
      <c r="N58" s="207">
        <v>0</v>
      </c>
      <c r="O58" s="207">
        <v>0</v>
      </c>
      <c r="P58" s="207">
        <v>0</v>
      </c>
      <c r="Q58" s="207">
        <v>0</v>
      </c>
      <c r="R58" s="207">
        <v>0</v>
      </c>
      <c r="S58" s="207">
        <v>0</v>
      </c>
      <c r="T58" s="207">
        <v>0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0</v>
      </c>
      <c r="AH58" s="207">
        <v>0</v>
      </c>
      <c r="AI58" s="207">
        <v>0</v>
      </c>
      <c r="AJ58" s="207">
        <v>0</v>
      </c>
      <c r="AK58" s="207">
        <v>5.82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0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0</v>
      </c>
      <c r="M59" s="207">
        <v>0</v>
      </c>
      <c r="N59" s="207">
        <v>0</v>
      </c>
      <c r="O59" s="207">
        <v>0</v>
      </c>
      <c r="P59" s="207">
        <v>0</v>
      </c>
      <c r="Q59" s="207">
        <v>0</v>
      </c>
      <c r="R59" s="207">
        <v>0</v>
      </c>
      <c r="S59" s="207">
        <v>0</v>
      </c>
      <c r="T59" s="207">
        <v>0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0</v>
      </c>
      <c r="AH59" s="207">
        <v>0</v>
      </c>
      <c r="AI59" s="207">
        <v>0</v>
      </c>
      <c r="AJ59" s="207">
        <v>0</v>
      </c>
      <c r="AK59" s="207">
        <v>5.82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0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  <c r="Q60" s="207">
        <v>0</v>
      </c>
      <c r="R60" s="207">
        <v>0</v>
      </c>
      <c r="S60" s="207">
        <v>0</v>
      </c>
      <c r="T60" s="207">
        <v>0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5.82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0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  <c r="Q61" s="207">
        <v>0</v>
      </c>
      <c r="R61" s="207">
        <v>0</v>
      </c>
      <c r="S61" s="207">
        <v>0</v>
      </c>
      <c r="T61" s="207">
        <v>0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5.82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0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  <c r="Q62" s="207">
        <v>0</v>
      </c>
      <c r="R62" s="207">
        <v>0</v>
      </c>
      <c r="S62" s="207">
        <v>0</v>
      </c>
      <c r="T62" s="207">
        <v>0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5.82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0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  <c r="Q63" s="207">
        <v>0</v>
      </c>
      <c r="R63" s="207">
        <v>0</v>
      </c>
      <c r="S63" s="207">
        <v>0</v>
      </c>
      <c r="T63" s="207">
        <v>0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5.82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0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  <c r="Q64" s="207">
        <v>0</v>
      </c>
      <c r="R64" s="207">
        <v>0</v>
      </c>
      <c r="S64" s="207">
        <v>0</v>
      </c>
      <c r="T64" s="207">
        <v>0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5.82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0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  <c r="Q65" s="207">
        <v>0</v>
      </c>
      <c r="R65" s="207">
        <v>0</v>
      </c>
      <c r="S65" s="207">
        <v>0</v>
      </c>
      <c r="T65" s="207">
        <v>0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5.82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0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  <c r="Q66" s="207">
        <v>0</v>
      </c>
      <c r="R66" s="207">
        <v>0</v>
      </c>
      <c r="S66" s="207">
        <v>0</v>
      </c>
      <c r="T66" s="207">
        <v>0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5.82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0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  <c r="Q67" s="207">
        <v>0</v>
      </c>
      <c r="R67" s="207">
        <v>0</v>
      </c>
      <c r="S67" s="207">
        <v>0</v>
      </c>
      <c r="T67" s="207">
        <v>0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5.82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0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  <c r="Q68" s="207">
        <v>0</v>
      </c>
      <c r="R68" s="207">
        <v>0</v>
      </c>
      <c r="S68" s="207">
        <v>0</v>
      </c>
      <c r="T68" s="207">
        <v>0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5.82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0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  <c r="Q69" s="207">
        <v>0</v>
      </c>
      <c r="R69" s="207">
        <v>0</v>
      </c>
      <c r="S69" s="207">
        <v>0</v>
      </c>
      <c r="T69" s="207">
        <v>0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5.82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0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  <c r="Q70" s="207">
        <v>0</v>
      </c>
      <c r="R70" s="207">
        <v>0</v>
      </c>
      <c r="S70" s="207">
        <v>0</v>
      </c>
      <c r="T70" s="207">
        <v>0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5.82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0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  <c r="Q71" s="207">
        <v>0</v>
      </c>
      <c r="R71" s="207">
        <v>0</v>
      </c>
      <c r="S71" s="207">
        <v>0</v>
      </c>
      <c r="T71" s="207">
        <v>0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5.82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0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  <c r="Q72" s="207">
        <v>0</v>
      </c>
      <c r="R72" s="207">
        <v>0</v>
      </c>
      <c r="S72" s="207">
        <v>0</v>
      </c>
      <c r="T72" s="207">
        <v>0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5.82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0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  <c r="Q73" s="207">
        <v>0</v>
      </c>
      <c r="R73" s="207">
        <v>0</v>
      </c>
      <c r="S73" s="207">
        <v>0</v>
      </c>
      <c r="T73" s="207">
        <v>0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5.82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  <c r="Q74" s="207">
        <v>0</v>
      </c>
      <c r="R74" s="207">
        <v>0</v>
      </c>
      <c r="S74" s="207">
        <v>0</v>
      </c>
      <c r="T74" s="207">
        <v>0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5.82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  <c r="Q75" s="207">
        <v>0</v>
      </c>
      <c r="R75" s="207">
        <v>0</v>
      </c>
      <c r="S75" s="207">
        <v>0</v>
      </c>
      <c r="T75" s="207">
        <v>0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5.82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0</v>
      </c>
      <c r="M76" s="207">
        <v>0</v>
      </c>
      <c r="N76" s="207">
        <v>0</v>
      </c>
      <c r="O76" s="207">
        <v>0</v>
      </c>
      <c r="P76" s="207">
        <v>0</v>
      </c>
      <c r="Q76" s="207">
        <v>0</v>
      </c>
      <c r="R76" s="207">
        <v>0</v>
      </c>
      <c r="S76" s="207">
        <v>0</v>
      </c>
      <c r="T76" s="207">
        <v>0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</v>
      </c>
      <c r="AD76" s="207">
        <v>0</v>
      </c>
      <c r="AE76" s="207">
        <v>0</v>
      </c>
      <c r="AF76" s="207">
        <v>0</v>
      </c>
      <c r="AG76" s="207">
        <v>0</v>
      </c>
      <c r="AH76" s="207">
        <v>0</v>
      </c>
      <c r="AI76" s="207">
        <v>0</v>
      </c>
      <c r="AJ76" s="207">
        <v>0</v>
      </c>
      <c r="AK76" s="207">
        <v>5.82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0</v>
      </c>
      <c r="M77" s="207">
        <v>0</v>
      </c>
      <c r="N77" s="207">
        <v>0</v>
      </c>
      <c r="O77" s="207">
        <v>0</v>
      </c>
      <c r="P77" s="207">
        <v>0</v>
      </c>
      <c r="Q77" s="207">
        <v>0</v>
      </c>
      <c r="R77" s="207">
        <v>0</v>
      </c>
      <c r="S77" s="207">
        <v>0</v>
      </c>
      <c r="T77" s="207">
        <v>0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</v>
      </c>
      <c r="AD77" s="207">
        <v>0</v>
      </c>
      <c r="AE77" s="207">
        <v>0</v>
      </c>
      <c r="AF77" s="207">
        <v>0</v>
      </c>
      <c r="AG77" s="207">
        <v>0</v>
      </c>
      <c r="AH77" s="207">
        <v>0</v>
      </c>
      <c r="AI77" s="207">
        <v>0</v>
      </c>
      <c r="AJ77" s="207">
        <v>0</v>
      </c>
      <c r="AK77" s="207">
        <v>5.82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  <c r="Q78" s="207">
        <v>0</v>
      </c>
      <c r="R78" s="207">
        <v>0</v>
      </c>
      <c r="S78" s="207">
        <v>0</v>
      </c>
      <c r="T78" s="207">
        <v>0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</v>
      </c>
      <c r="AD78" s="207">
        <v>0</v>
      </c>
      <c r="AE78" s="207">
        <v>0</v>
      </c>
      <c r="AF78" s="207">
        <v>0</v>
      </c>
      <c r="AG78" s="207">
        <v>0</v>
      </c>
      <c r="AH78" s="207">
        <v>0</v>
      </c>
      <c r="AI78" s="207">
        <v>0</v>
      </c>
      <c r="AJ78" s="207">
        <v>0</v>
      </c>
      <c r="AK78" s="207">
        <v>5.82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  <c r="Q79" s="207">
        <v>0</v>
      </c>
      <c r="R79" s="207">
        <v>0</v>
      </c>
      <c r="S79" s="207">
        <v>0</v>
      </c>
      <c r="T79" s="207">
        <v>0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5.82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0</v>
      </c>
      <c r="M80" s="207">
        <v>0</v>
      </c>
      <c r="N80" s="207">
        <v>0</v>
      </c>
      <c r="O80" s="207">
        <v>0</v>
      </c>
      <c r="P80" s="207">
        <v>0</v>
      </c>
      <c r="Q80" s="207">
        <v>0</v>
      </c>
      <c r="R80" s="207">
        <v>0</v>
      </c>
      <c r="S80" s="207">
        <v>0</v>
      </c>
      <c r="T80" s="207">
        <v>0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5.82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  <c r="Q81" s="207">
        <v>0</v>
      </c>
      <c r="R81" s="207">
        <v>0</v>
      </c>
      <c r="S81" s="207">
        <v>0</v>
      </c>
      <c r="T81" s="207">
        <v>0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5.82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0</v>
      </c>
      <c r="M82" s="207">
        <v>0</v>
      </c>
      <c r="N82" s="207">
        <v>0</v>
      </c>
      <c r="O82" s="207">
        <v>0</v>
      </c>
      <c r="P82" s="207">
        <v>0</v>
      </c>
      <c r="Q82" s="207">
        <v>0</v>
      </c>
      <c r="R82" s="207">
        <v>0</v>
      </c>
      <c r="S82" s="207">
        <v>0</v>
      </c>
      <c r="T82" s="207">
        <v>0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5.82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0</v>
      </c>
      <c r="M83" s="207">
        <v>0</v>
      </c>
      <c r="N83" s="207">
        <v>0</v>
      </c>
      <c r="O83" s="207">
        <v>0</v>
      </c>
      <c r="P83" s="207">
        <v>0</v>
      </c>
      <c r="Q83" s="207">
        <v>0</v>
      </c>
      <c r="R83" s="207">
        <v>0</v>
      </c>
      <c r="S83" s="207">
        <v>0</v>
      </c>
      <c r="T83" s="207">
        <v>0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5.82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  <c r="Q84" s="207">
        <v>0</v>
      </c>
      <c r="R84" s="207">
        <v>0</v>
      </c>
      <c r="S84" s="207">
        <v>0</v>
      </c>
      <c r="T84" s="207">
        <v>0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5.82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  <c r="Q85" s="207">
        <v>0</v>
      </c>
      <c r="R85" s="207">
        <v>0</v>
      </c>
      <c r="S85" s="207">
        <v>0</v>
      </c>
      <c r="T85" s="207">
        <v>0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</v>
      </c>
      <c r="AD85" s="207">
        <v>0</v>
      </c>
      <c r="AE85" s="207">
        <v>0</v>
      </c>
      <c r="AF85" s="207">
        <v>0</v>
      </c>
      <c r="AG85" s="207">
        <v>0</v>
      </c>
      <c r="AH85" s="207">
        <v>0</v>
      </c>
      <c r="AI85" s="207">
        <v>0</v>
      </c>
      <c r="AJ85" s="207">
        <v>0</v>
      </c>
      <c r="AK85" s="207">
        <v>5.82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0</v>
      </c>
      <c r="M86" s="207">
        <v>0</v>
      </c>
      <c r="N86" s="207">
        <v>0</v>
      </c>
      <c r="O86" s="207">
        <v>0</v>
      </c>
      <c r="P86" s="207">
        <v>0</v>
      </c>
      <c r="Q86" s="207">
        <v>0</v>
      </c>
      <c r="R86" s="207">
        <v>0</v>
      </c>
      <c r="S86" s="207">
        <v>0</v>
      </c>
      <c r="T86" s="207">
        <v>0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</v>
      </c>
      <c r="AD86" s="207">
        <v>0</v>
      </c>
      <c r="AE86" s="207">
        <v>0</v>
      </c>
      <c r="AF86" s="207">
        <v>0</v>
      </c>
      <c r="AG86" s="207">
        <v>0</v>
      </c>
      <c r="AH86" s="207">
        <v>0</v>
      </c>
      <c r="AI86" s="207">
        <v>0</v>
      </c>
      <c r="AJ86" s="207">
        <v>0</v>
      </c>
      <c r="AK86" s="207">
        <v>5.82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  <c r="Q87" s="207">
        <v>0</v>
      </c>
      <c r="R87" s="207">
        <v>0</v>
      </c>
      <c r="S87" s="207">
        <v>0</v>
      </c>
      <c r="T87" s="207">
        <v>0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</v>
      </c>
      <c r="AD87" s="207">
        <v>0</v>
      </c>
      <c r="AE87" s="207">
        <v>0</v>
      </c>
      <c r="AF87" s="207">
        <v>0</v>
      </c>
      <c r="AG87" s="207">
        <v>0</v>
      </c>
      <c r="AH87" s="207">
        <v>0</v>
      </c>
      <c r="AI87" s="207">
        <v>0</v>
      </c>
      <c r="AJ87" s="207">
        <v>0</v>
      </c>
      <c r="AK87" s="207">
        <v>5.82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0</v>
      </c>
      <c r="M88" s="207">
        <v>0</v>
      </c>
      <c r="N88" s="207">
        <v>0</v>
      </c>
      <c r="O88" s="207">
        <v>0</v>
      </c>
      <c r="P88" s="207">
        <v>0</v>
      </c>
      <c r="Q88" s="207">
        <v>0</v>
      </c>
      <c r="R88" s="207">
        <v>0</v>
      </c>
      <c r="S88" s="207">
        <v>0</v>
      </c>
      <c r="T88" s="207">
        <v>0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</v>
      </c>
      <c r="AD88" s="207">
        <v>0</v>
      </c>
      <c r="AE88" s="207">
        <v>0</v>
      </c>
      <c r="AF88" s="207">
        <v>0</v>
      </c>
      <c r="AG88" s="207">
        <v>0</v>
      </c>
      <c r="AH88" s="207">
        <v>0</v>
      </c>
      <c r="AI88" s="207">
        <v>0</v>
      </c>
      <c r="AJ88" s="207">
        <v>0</v>
      </c>
      <c r="AK88" s="207">
        <v>5.82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0</v>
      </c>
      <c r="L89" s="207">
        <v>0</v>
      </c>
      <c r="M89" s="207">
        <v>0</v>
      </c>
      <c r="N89" s="207">
        <v>0</v>
      </c>
      <c r="O89" s="207">
        <v>0</v>
      </c>
      <c r="P89" s="207">
        <v>0</v>
      </c>
      <c r="Q89" s="207">
        <v>0</v>
      </c>
      <c r="R89" s="207">
        <v>0</v>
      </c>
      <c r="S89" s="207">
        <v>0</v>
      </c>
      <c r="T89" s="207">
        <v>0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</v>
      </c>
      <c r="AD89" s="207">
        <v>0</v>
      </c>
      <c r="AE89" s="207">
        <v>0</v>
      </c>
      <c r="AF89" s="207">
        <v>0</v>
      </c>
      <c r="AG89" s="207">
        <v>0</v>
      </c>
      <c r="AH89" s="207">
        <v>0</v>
      </c>
      <c r="AI89" s="207">
        <v>0</v>
      </c>
      <c r="AJ89" s="207">
        <v>0</v>
      </c>
      <c r="AK89" s="207">
        <v>5.82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  <c r="Q90" s="207">
        <v>0</v>
      </c>
      <c r="R90" s="207">
        <v>0</v>
      </c>
      <c r="S90" s="207">
        <v>0</v>
      </c>
      <c r="T90" s="207">
        <v>0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</v>
      </c>
      <c r="AD90" s="207">
        <v>0</v>
      </c>
      <c r="AE90" s="207">
        <v>0</v>
      </c>
      <c r="AF90" s="207">
        <v>0</v>
      </c>
      <c r="AG90" s="207">
        <v>0</v>
      </c>
      <c r="AH90" s="207">
        <v>0</v>
      </c>
      <c r="AI90" s="207">
        <v>0</v>
      </c>
      <c r="AJ90" s="207">
        <v>0</v>
      </c>
      <c r="AK90" s="207">
        <v>5.82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0</v>
      </c>
      <c r="M91" s="207">
        <v>0</v>
      </c>
      <c r="N91" s="207">
        <v>0</v>
      </c>
      <c r="O91" s="207">
        <v>0</v>
      </c>
      <c r="P91" s="207">
        <v>0</v>
      </c>
      <c r="Q91" s="207">
        <v>0</v>
      </c>
      <c r="R91" s="207">
        <v>0</v>
      </c>
      <c r="S91" s="207">
        <v>0</v>
      </c>
      <c r="T91" s="207">
        <v>0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0</v>
      </c>
      <c r="AE91" s="207">
        <v>0</v>
      </c>
      <c r="AF91" s="207">
        <v>0</v>
      </c>
      <c r="AG91" s="207">
        <v>0</v>
      </c>
      <c r="AH91" s="207">
        <v>0</v>
      </c>
      <c r="AI91" s="207">
        <v>0</v>
      </c>
      <c r="AJ91" s="207">
        <v>0</v>
      </c>
      <c r="AK91" s="207">
        <v>5.82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0</v>
      </c>
      <c r="M92" s="207">
        <v>0</v>
      </c>
      <c r="N92" s="207">
        <v>0</v>
      </c>
      <c r="O92" s="207">
        <v>0</v>
      </c>
      <c r="P92" s="207">
        <v>0</v>
      </c>
      <c r="Q92" s="207">
        <v>0</v>
      </c>
      <c r="R92" s="207">
        <v>0</v>
      </c>
      <c r="S92" s="207">
        <v>0</v>
      </c>
      <c r="T92" s="207">
        <v>0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5.82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0</v>
      </c>
      <c r="M93" s="207">
        <v>0</v>
      </c>
      <c r="N93" s="207">
        <v>0</v>
      </c>
      <c r="O93" s="207">
        <v>0</v>
      </c>
      <c r="P93" s="207">
        <v>0</v>
      </c>
      <c r="Q93" s="207">
        <v>0</v>
      </c>
      <c r="R93" s="207">
        <v>0</v>
      </c>
      <c r="S93" s="207">
        <v>0</v>
      </c>
      <c r="T93" s="207">
        <v>0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0</v>
      </c>
      <c r="AE93" s="207">
        <v>0</v>
      </c>
      <c r="AF93" s="207">
        <v>0</v>
      </c>
      <c r="AG93" s="207">
        <v>0</v>
      </c>
      <c r="AH93" s="207">
        <v>0</v>
      </c>
      <c r="AI93" s="207">
        <v>0</v>
      </c>
      <c r="AJ93" s="207">
        <v>0</v>
      </c>
      <c r="AK93" s="207">
        <v>5.82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  <c r="Q94" s="207">
        <v>0</v>
      </c>
      <c r="R94" s="207">
        <v>0</v>
      </c>
      <c r="S94" s="207">
        <v>0</v>
      </c>
      <c r="T94" s="207">
        <v>0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5.82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0</v>
      </c>
      <c r="M95" s="207">
        <v>0</v>
      </c>
      <c r="N95" s="207">
        <v>0</v>
      </c>
      <c r="O95" s="207">
        <v>0</v>
      </c>
      <c r="P95" s="207">
        <v>0</v>
      </c>
      <c r="Q95" s="207">
        <v>0</v>
      </c>
      <c r="R95" s="207">
        <v>0</v>
      </c>
      <c r="S95" s="207">
        <v>0</v>
      </c>
      <c r="T95" s="207">
        <v>0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0</v>
      </c>
      <c r="AE95" s="207">
        <v>0</v>
      </c>
      <c r="AF95" s="207">
        <v>0</v>
      </c>
      <c r="AG95" s="207">
        <v>0</v>
      </c>
      <c r="AH95" s="207">
        <v>0</v>
      </c>
      <c r="AI95" s="207">
        <v>0</v>
      </c>
      <c r="AJ95" s="207">
        <v>0</v>
      </c>
      <c r="AK95" s="207">
        <v>5.82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  <c r="Q96" s="207">
        <v>0</v>
      </c>
      <c r="R96" s="207">
        <v>0</v>
      </c>
      <c r="S96" s="207">
        <v>0</v>
      </c>
      <c r="T96" s="207">
        <v>0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5.82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0</v>
      </c>
      <c r="M97" s="207">
        <v>0</v>
      </c>
      <c r="N97" s="207">
        <v>0</v>
      </c>
      <c r="O97" s="207">
        <v>0</v>
      </c>
      <c r="P97" s="207">
        <v>0</v>
      </c>
      <c r="Q97" s="207">
        <v>0</v>
      </c>
      <c r="R97" s="207">
        <v>0</v>
      </c>
      <c r="S97" s="207">
        <v>0</v>
      </c>
      <c r="T97" s="207">
        <v>0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</v>
      </c>
      <c r="AD97" s="207">
        <v>0</v>
      </c>
      <c r="AE97" s="207">
        <v>0</v>
      </c>
      <c r="AF97" s="207">
        <v>0</v>
      </c>
      <c r="AG97" s="207">
        <v>0</v>
      </c>
      <c r="AH97" s="207">
        <v>0</v>
      </c>
      <c r="AI97" s="207">
        <v>0</v>
      </c>
      <c r="AJ97" s="207">
        <v>0</v>
      </c>
      <c r="AK97" s="207">
        <v>5.82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0</v>
      </c>
      <c r="M98" s="207">
        <v>0</v>
      </c>
      <c r="N98" s="207">
        <v>0</v>
      </c>
      <c r="O98" s="207">
        <v>0</v>
      </c>
      <c r="P98" s="207">
        <v>0</v>
      </c>
      <c r="Q98" s="207">
        <v>0</v>
      </c>
      <c r="R98" s="207">
        <v>0</v>
      </c>
      <c r="S98" s="207">
        <v>0</v>
      </c>
      <c r="T98" s="207">
        <v>0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5.82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503</v>
      </c>
      <c r="D2" t="s">
        <v>503</v>
      </c>
      <c r="E2" t="s">
        <v>503</v>
      </c>
      <c r="F2" t="s">
        <v>503</v>
      </c>
      <c r="G2" t="s">
        <v>503</v>
      </c>
      <c r="H2" t="s">
        <v>503</v>
      </c>
      <c r="I2" t="s">
        <v>503</v>
      </c>
      <c r="J2" t="s">
        <v>503</v>
      </c>
      <c r="K2" t="s">
        <v>503</v>
      </c>
      <c r="L2" t="s">
        <v>503</v>
      </c>
      <c r="M2" t="s">
        <v>503</v>
      </c>
      <c r="N2" t="s">
        <v>503</v>
      </c>
      <c r="O2" t="s">
        <v>503</v>
      </c>
      <c r="P2" t="s">
        <v>503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7">
        <v>0</v>
      </c>
      <c r="H3" s="207">
        <v>0</v>
      </c>
      <c r="I3" s="207">
        <v>0</v>
      </c>
      <c r="J3" s="207">
        <v>0</v>
      </c>
      <c r="K3" s="207">
        <v>270</v>
      </c>
      <c r="L3" s="207">
        <v>0</v>
      </c>
      <c r="M3" s="207">
        <v>0</v>
      </c>
      <c r="N3" s="207">
        <v>0</v>
      </c>
      <c r="O3" s="207">
        <v>0</v>
      </c>
      <c r="P3" s="207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7">
        <v>0</v>
      </c>
      <c r="H4" s="207">
        <v>0</v>
      </c>
      <c r="I4" s="207">
        <v>0</v>
      </c>
      <c r="J4" s="207">
        <v>0</v>
      </c>
      <c r="K4" s="207">
        <v>270</v>
      </c>
      <c r="L4" s="207">
        <v>0</v>
      </c>
      <c r="M4" s="207">
        <v>0</v>
      </c>
      <c r="N4" s="207">
        <v>0</v>
      </c>
      <c r="O4" s="207">
        <v>0</v>
      </c>
      <c r="P4" s="207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7">
        <v>0</v>
      </c>
      <c r="H5" s="207">
        <v>0</v>
      </c>
      <c r="I5" s="207">
        <v>0</v>
      </c>
      <c r="J5" s="207">
        <v>0</v>
      </c>
      <c r="K5" s="207">
        <v>270</v>
      </c>
      <c r="L5" s="207">
        <v>0</v>
      </c>
      <c r="M5" s="207">
        <v>0</v>
      </c>
      <c r="N5" s="207">
        <v>0</v>
      </c>
      <c r="O5" s="207">
        <v>0</v>
      </c>
      <c r="P5" s="207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7">
        <v>0</v>
      </c>
      <c r="H6" s="207">
        <v>0</v>
      </c>
      <c r="I6" s="207">
        <v>0</v>
      </c>
      <c r="J6" s="207">
        <v>0</v>
      </c>
      <c r="K6" s="207">
        <v>270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7">
        <v>0</v>
      </c>
      <c r="H7" s="207">
        <v>0</v>
      </c>
      <c r="I7" s="207">
        <v>0</v>
      </c>
      <c r="J7" s="207">
        <v>0</v>
      </c>
      <c r="K7" s="207">
        <v>270</v>
      </c>
      <c r="L7" s="207">
        <v>0</v>
      </c>
      <c r="M7" s="207">
        <v>0</v>
      </c>
      <c r="N7" s="207">
        <v>0</v>
      </c>
      <c r="O7" s="207">
        <v>0</v>
      </c>
      <c r="P7" s="207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7">
        <v>0</v>
      </c>
      <c r="H8" s="207">
        <v>0</v>
      </c>
      <c r="I8" s="207">
        <v>0</v>
      </c>
      <c r="J8" s="207">
        <v>0</v>
      </c>
      <c r="K8" s="207">
        <v>270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7">
        <v>0</v>
      </c>
      <c r="H9" s="207">
        <v>0</v>
      </c>
      <c r="I9" s="207">
        <v>0</v>
      </c>
      <c r="J9" s="207">
        <v>0</v>
      </c>
      <c r="K9" s="207">
        <v>270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270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270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270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270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270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270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270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270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270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270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270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270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270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270</v>
      </c>
      <c r="L23" s="207">
        <v>0</v>
      </c>
      <c r="M23" s="207">
        <v>0</v>
      </c>
      <c r="N23" s="207">
        <v>0</v>
      </c>
      <c r="O23" s="207">
        <v>0</v>
      </c>
      <c r="P23" s="207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270</v>
      </c>
      <c r="L24" s="207">
        <v>0</v>
      </c>
      <c r="M24" s="207">
        <v>0</v>
      </c>
      <c r="N24" s="207">
        <v>0</v>
      </c>
      <c r="O24" s="207">
        <v>0</v>
      </c>
      <c r="P24" s="207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270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270</v>
      </c>
      <c r="L26" s="207">
        <v>0</v>
      </c>
      <c r="M26" s="207">
        <v>0</v>
      </c>
      <c r="N26" s="207">
        <v>0</v>
      </c>
      <c r="O26" s="207">
        <v>0</v>
      </c>
      <c r="P26" s="207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270</v>
      </c>
      <c r="L27" s="207">
        <v>0</v>
      </c>
      <c r="M27" s="207">
        <v>0</v>
      </c>
      <c r="N27" s="207">
        <v>0</v>
      </c>
      <c r="O27" s="207">
        <v>0</v>
      </c>
      <c r="P27" s="207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270</v>
      </c>
      <c r="L28" s="207">
        <v>0</v>
      </c>
      <c r="M28" s="207">
        <v>0</v>
      </c>
      <c r="N28" s="207">
        <v>0</v>
      </c>
      <c r="O28" s="207">
        <v>0</v>
      </c>
      <c r="P28" s="207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285.87</v>
      </c>
      <c r="L29" s="207">
        <v>0</v>
      </c>
      <c r="M29" s="207">
        <v>0</v>
      </c>
      <c r="N29" s="207">
        <v>0</v>
      </c>
      <c r="O29" s="207">
        <v>0</v>
      </c>
      <c r="P29" s="207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285.87</v>
      </c>
      <c r="L30" s="207">
        <v>0</v>
      </c>
      <c r="M30" s="207">
        <v>0</v>
      </c>
      <c r="N30" s="207">
        <v>0</v>
      </c>
      <c r="O30" s="207">
        <v>0</v>
      </c>
      <c r="P30" s="207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292.44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292.44</v>
      </c>
      <c r="L32" s="207">
        <v>0</v>
      </c>
      <c r="M32" s="207">
        <v>0</v>
      </c>
      <c r="N32" s="207">
        <v>0</v>
      </c>
      <c r="O32" s="207">
        <v>0</v>
      </c>
      <c r="P32" s="207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292.44</v>
      </c>
      <c r="L33" s="207">
        <v>0</v>
      </c>
      <c r="M33" s="207">
        <v>0</v>
      </c>
      <c r="N33" s="207">
        <v>0</v>
      </c>
      <c r="O33" s="207">
        <v>0</v>
      </c>
      <c r="P33" s="207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292.44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292.44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292.44</v>
      </c>
      <c r="L36" s="207">
        <v>0</v>
      </c>
      <c r="M36" s="207">
        <v>0</v>
      </c>
      <c r="N36" s="207">
        <v>0</v>
      </c>
      <c r="O36" s="207">
        <v>0</v>
      </c>
      <c r="P36" s="207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292.44</v>
      </c>
      <c r="L37" s="207">
        <v>0</v>
      </c>
      <c r="M37" s="207">
        <v>0</v>
      </c>
      <c r="N37" s="207">
        <v>0</v>
      </c>
      <c r="O37" s="207">
        <v>0</v>
      </c>
      <c r="P37" s="207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292.44</v>
      </c>
      <c r="L38" s="207">
        <v>0</v>
      </c>
      <c r="M38" s="207">
        <v>0</v>
      </c>
      <c r="N38" s="207">
        <v>0</v>
      </c>
      <c r="O38" s="207">
        <v>0</v>
      </c>
      <c r="P38" s="207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292.44</v>
      </c>
      <c r="L39" s="207">
        <v>0</v>
      </c>
      <c r="M39" s="207">
        <v>0</v>
      </c>
      <c r="N39" s="207">
        <v>0</v>
      </c>
      <c r="O39" s="207">
        <v>0</v>
      </c>
      <c r="P39" s="207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292.44</v>
      </c>
      <c r="L40" s="207">
        <v>0</v>
      </c>
      <c r="M40" s="207">
        <v>0</v>
      </c>
      <c r="N40" s="207">
        <v>0</v>
      </c>
      <c r="O40" s="207">
        <v>0</v>
      </c>
      <c r="P40" s="207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292.44</v>
      </c>
      <c r="L41" s="207">
        <v>0</v>
      </c>
      <c r="M41" s="207">
        <v>0</v>
      </c>
      <c r="N41" s="207">
        <v>0</v>
      </c>
      <c r="O41" s="207">
        <v>0</v>
      </c>
      <c r="P41" s="207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292.44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292.44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292.44</v>
      </c>
      <c r="L44" s="207">
        <v>0</v>
      </c>
      <c r="M44" s="207">
        <v>0</v>
      </c>
      <c r="N44" s="207">
        <v>0</v>
      </c>
      <c r="O44" s="207">
        <v>0</v>
      </c>
      <c r="P44" s="207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292.44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292.44</v>
      </c>
      <c r="L46" s="207">
        <v>0</v>
      </c>
      <c r="M46" s="207">
        <v>0</v>
      </c>
      <c r="N46" s="207">
        <v>0</v>
      </c>
      <c r="O46" s="207">
        <v>0</v>
      </c>
      <c r="P46" s="207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270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270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270</v>
      </c>
      <c r="L49" s="207">
        <v>0</v>
      </c>
      <c r="M49" s="207">
        <v>0</v>
      </c>
      <c r="N49" s="207">
        <v>0</v>
      </c>
      <c r="O49" s="207">
        <v>0</v>
      </c>
      <c r="P49" s="207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270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270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270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270</v>
      </c>
      <c r="L53" s="207">
        <v>0</v>
      </c>
      <c r="M53" s="207">
        <v>0</v>
      </c>
      <c r="N53" s="207">
        <v>0</v>
      </c>
      <c r="O53" s="207">
        <v>0</v>
      </c>
      <c r="P53" s="207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270</v>
      </c>
      <c r="L54" s="207">
        <v>0</v>
      </c>
      <c r="M54" s="207">
        <v>0</v>
      </c>
      <c r="N54" s="207">
        <v>0</v>
      </c>
      <c r="O54" s="207">
        <v>0</v>
      </c>
      <c r="P54" s="207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270</v>
      </c>
      <c r="L55" s="207">
        <v>0</v>
      </c>
      <c r="M55" s="207">
        <v>0</v>
      </c>
      <c r="N55" s="207">
        <v>0</v>
      </c>
      <c r="O55" s="207">
        <v>0</v>
      </c>
      <c r="P55" s="207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270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270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270</v>
      </c>
      <c r="L58" s="207">
        <v>0</v>
      </c>
      <c r="M58" s="207">
        <v>0</v>
      </c>
      <c r="N58" s="207">
        <v>0</v>
      </c>
      <c r="O58" s="207">
        <v>0</v>
      </c>
      <c r="P58" s="207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270</v>
      </c>
      <c r="L59" s="207">
        <v>0</v>
      </c>
      <c r="M59" s="207">
        <v>0</v>
      </c>
      <c r="N59" s="207">
        <v>0</v>
      </c>
      <c r="O59" s="207">
        <v>0</v>
      </c>
      <c r="P59" s="207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270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270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270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270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270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270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270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270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270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270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270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270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270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270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270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270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270</v>
      </c>
      <c r="L76" s="207">
        <v>0</v>
      </c>
      <c r="M76" s="207">
        <v>0</v>
      </c>
      <c r="N76" s="207">
        <v>0</v>
      </c>
      <c r="O76" s="207">
        <v>0</v>
      </c>
      <c r="P76" s="207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270</v>
      </c>
      <c r="L77" s="207">
        <v>0</v>
      </c>
      <c r="M77" s="207">
        <v>0</v>
      </c>
      <c r="N77" s="207">
        <v>0</v>
      </c>
      <c r="O77" s="207">
        <v>0</v>
      </c>
      <c r="P77" s="207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270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270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270</v>
      </c>
      <c r="L80" s="207">
        <v>0</v>
      </c>
      <c r="M80" s="207">
        <v>0</v>
      </c>
      <c r="N80" s="207">
        <v>0</v>
      </c>
      <c r="O80" s="207">
        <v>0</v>
      </c>
      <c r="P80" s="207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270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270</v>
      </c>
      <c r="L82" s="207">
        <v>0</v>
      </c>
      <c r="M82" s="207">
        <v>0</v>
      </c>
      <c r="N82" s="207">
        <v>0</v>
      </c>
      <c r="O82" s="207">
        <v>0</v>
      </c>
      <c r="P82" s="207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270</v>
      </c>
      <c r="L83" s="207">
        <v>0</v>
      </c>
      <c r="M83" s="207">
        <v>0</v>
      </c>
      <c r="N83" s="207">
        <v>0</v>
      </c>
      <c r="O83" s="207">
        <v>0</v>
      </c>
      <c r="P83" s="207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270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270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270</v>
      </c>
      <c r="L86" s="207">
        <v>0</v>
      </c>
      <c r="M86" s="207">
        <v>0</v>
      </c>
      <c r="N86" s="207">
        <v>0</v>
      </c>
      <c r="O86" s="207">
        <v>0</v>
      </c>
      <c r="P86" s="207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270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270</v>
      </c>
      <c r="L88" s="207">
        <v>0</v>
      </c>
      <c r="M88" s="207">
        <v>0</v>
      </c>
      <c r="N88" s="207">
        <v>0</v>
      </c>
      <c r="O88" s="207">
        <v>0</v>
      </c>
      <c r="P88" s="207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270</v>
      </c>
      <c r="L89" s="207">
        <v>0</v>
      </c>
      <c r="M89" s="207">
        <v>0</v>
      </c>
      <c r="N89" s="207">
        <v>0</v>
      </c>
      <c r="O89" s="207">
        <v>0</v>
      </c>
      <c r="P89" s="207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270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270</v>
      </c>
      <c r="L91" s="207">
        <v>0</v>
      </c>
      <c r="M91" s="207">
        <v>0</v>
      </c>
      <c r="N91" s="207">
        <v>0</v>
      </c>
      <c r="O91" s="207">
        <v>0</v>
      </c>
      <c r="P91" s="207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270</v>
      </c>
      <c r="L92" s="207">
        <v>0</v>
      </c>
      <c r="M92" s="207">
        <v>0</v>
      </c>
      <c r="N92" s="207">
        <v>0</v>
      </c>
      <c r="O92" s="207">
        <v>0</v>
      </c>
      <c r="P92" s="207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270</v>
      </c>
      <c r="L93" s="207">
        <v>0</v>
      </c>
      <c r="M93" s="207">
        <v>0</v>
      </c>
      <c r="N93" s="207">
        <v>0</v>
      </c>
      <c r="O93" s="207">
        <v>0</v>
      </c>
      <c r="P93" s="207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270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270</v>
      </c>
      <c r="L95" s="207">
        <v>0</v>
      </c>
      <c r="M95" s="207">
        <v>0</v>
      </c>
      <c r="N95" s="207">
        <v>0</v>
      </c>
      <c r="O95" s="207">
        <v>0</v>
      </c>
      <c r="P95" s="207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270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270</v>
      </c>
      <c r="L97" s="207">
        <v>0</v>
      </c>
      <c r="M97" s="207">
        <v>0</v>
      </c>
      <c r="N97" s="207">
        <v>0</v>
      </c>
      <c r="O97" s="207">
        <v>0</v>
      </c>
      <c r="P97" s="207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270</v>
      </c>
      <c r="L98" s="207">
        <v>0</v>
      </c>
      <c r="M98" s="207">
        <v>0</v>
      </c>
      <c r="N98" s="207">
        <v>0</v>
      </c>
      <c r="O98" s="207">
        <v>0</v>
      </c>
      <c r="P98" s="207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0.91174999999999995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6.5776950000000012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9.67</v>
      </c>
      <c r="H3" s="207">
        <v>0</v>
      </c>
      <c r="I3" s="207">
        <v>42.43</v>
      </c>
      <c r="J3" s="207">
        <v>0.49</v>
      </c>
      <c r="K3" s="207">
        <v>241.2</v>
      </c>
      <c r="L3" s="207">
        <v>9.44</v>
      </c>
      <c r="M3" s="207">
        <v>2.76</v>
      </c>
      <c r="N3" s="207">
        <v>2.25</v>
      </c>
      <c r="O3" s="207">
        <v>3.18</v>
      </c>
      <c r="P3" s="207">
        <v>1.07</v>
      </c>
      <c r="Q3" s="207">
        <v>4.99</v>
      </c>
      <c r="R3" s="207">
        <v>11.69</v>
      </c>
      <c r="S3" s="207">
        <v>5.86</v>
      </c>
      <c r="T3" s="207">
        <v>0.56000000000000005</v>
      </c>
      <c r="U3" s="207">
        <v>2.27</v>
      </c>
      <c r="V3" s="207">
        <v>7.97</v>
      </c>
      <c r="W3" s="207">
        <v>15.18</v>
      </c>
      <c r="X3" s="207">
        <v>34.340000000000003</v>
      </c>
      <c r="Y3" s="207">
        <v>0</v>
      </c>
      <c r="Z3" s="207">
        <v>55.83</v>
      </c>
      <c r="AA3" s="207">
        <v>20.8</v>
      </c>
      <c r="AB3" s="207">
        <v>0</v>
      </c>
      <c r="AC3" s="207">
        <v>1.77</v>
      </c>
      <c r="AD3" s="207">
        <v>12.46</v>
      </c>
      <c r="AE3" s="207">
        <v>0</v>
      </c>
      <c r="AF3" s="207">
        <v>0</v>
      </c>
      <c r="AG3" s="207">
        <v>46.68</v>
      </c>
      <c r="AH3" s="207">
        <v>0</v>
      </c>
      <c r="AI3" s="207">
        <v>50.92</v>
      </c>
      <c r="AJ3" s="207">
        <v>0</v>
      </c>
      <c r="AK3" s="207">
        <v>15.85</v>
      </c>
      <c r="AL3" s="207">
        <v>0</v>
      </c>
      <c r="AM3" s="207">
        <v>0</v>
      </c>
      <c r="AN3" s="207">
        <v>0</v>
      </c>
      <c r="AO3" s="207">
        <v>323.75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9.67</v>
      </c>
      <c r="H4" s="207">
        <v>0</v>
      </c>
      <c r="I4" s="207">
        <v>42.43</v>
      </c>
      <c r="J4" s="207">
        <v>0.49</v>
      </c>
      <c r="K4" s="207">
        <v>241.2</v>
      </c>
      <c r="L4" s="207">
        <v>9.44</v>
      </c>
      <c r="M4" s="207">
        <v>2.76</v>
      </c>
      <c r="N4" s="207">
        <v>2.25</v>
      </c>
      <c r="O4" s="207">
        <v>3.18</v>
      </c>
      <c r="P4" s="207">
        <v>1.07</v>
      </c>
      <c r="Q4" s="207">
        <v>4.99</v>
      </c>
      <c r="R4" s="207">
        <v>10.68</v>
      </c>
      <c r="S4" s="207">
        <v>5.86</v>
      </c>
      <c r="T4" s="207">
        <v>0.56000000000000005</v>
      </c>
      <c r="U4" s="207">
        <v>2.27</v>
      </c>
      <c r="V4" s="207">
        <v>7.97</v>
      </c>
      <c r="W4" s="207">
        <v>15.24</v>
      </c>
      <c r="X4" s="207">
        <v>50.45</v>
      </c>
      <c r="Y4" s="207">
        <v>0</v>
      </c>
      <c r="Z4" s="207">
        <v>55.83</v>
      </c>
      <c r="AA4" s="207">
        <v>20.8</v>
      </c>
      <c r="AB4" s="207">
        <v>0</v>
      </c>
      <c r="AC4" s="207">
        <v>1.77</v>
      </c>
      <c r="AD4" s="207">
        <v>12.46</v>
      </c>
      <c r="AE4" s="207">
        <v>0</v>
      </c>
      <c r="AF4" s="207">
        <v>0</v>
      </c>
      <c r="AG4" s="207">
        <v>46.68</v>
      </c>
      <c r="AH4" s="207">
        <v>0</v>
      </c>
      <c r="AI4" s="207">
        <v>50.92</v>
      </c>
      <c r="AJ4" s="207">
        <v>0</v>
      </c>
      <c r="AK4" s="207">
        <v>15.85</v>
      </c>
      <c r="AL4" s="207">
        <v>0</v>
      </c>
      <c r="AM4" s="207">
        <v>0</v>
      </c>
      <c r="AN4" s="207">
        <v>0</v>
      </c>
      <c r="AO4" s="207">
        <v>323.75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9.67</v>
      </c>
      <c r="H5" s="207">
        <v>0</v>
      </c>
      <c r="I5" s="207">
        <v>42.43</v>
      </c>
      <c r="J5" s="207">
        <v>0.49</v>
      </c>
      <c r="K5" s="207">
        <v>241.2</v>
      </c>
      <c r="L5" s="207">
        <v>9.44</v>
      </c>
      <c r="M5" s="207">
        <v>2.76</v>
      </c>
      <c r="N5" s="207">
        <v>2.25</v>
      </c>
      <c r="O5" s="207">
        <v>3.18</v>
      </c>
      <c r="P5" s="207">
        <v>1.07</v>
      </c>
      <c r="Q5" s="207">
        <v>4.99</v>
      </c>
      <c r="R5" s="207">
        <v>10.68</v>
      </c>
      <c r="S5" s="207">
        <v>5.86</v>
      </c>
      <c r="T5" s="207">
        <v>0.56000000000000005</v>
      </c>
      <c r="U5" s="207">
        <v>2.27</v>
      </c>
      <c r="V5" s="207">
        <v>7.97</v>
      </c>
      <c r="W5" s="207">
        <v>15.24</v>
      </c>
      <c r="X5" s="207">
        <v>50.45</v>
      </c>
      <c r="Y5" s="207">
        <v>0</v>
      </c>
      <c r="Z5" s="207">
        <v>55.83</v>
      </c>
      <c r="AA5" s="207">
        <v>20.8</v>
      </c>
      <c r="AB5" s="207">
        <v>0</v>
      </c>
      <c r="AC5" s="207">
        <v>1.77</v>
      </c>
      <c r="AD5" s="207">
        <v>12.46</v>
      </c>
      <c r="AE5" s="207">
        <v>0</v>
      </c>
      <c r="AF5" s="207">
        <v>0</v>
      </c>
      <c r="AG5" s="207">
        <v>46.68</v>
      </c>
      <c r="AH5" s="207">
        <v>0</v>
      </c>
      <c r="AI5" s="207">
        <v>50.92</v>
      </c>
      <c r="AJ5" s="207">
        <v>0</v>
      </c>
      <c r="AK5" s="207">
        <v>15.85</v>
      </c>
      <c r="AL5" s="207">
        <v>0</v>
      </c>
      <c r="AM5" s="207">
        <v>0</v>
      </c>
      <c r="AN5" s="207">
        <v>0</v>
      </c>
      <c r="AO5" s="207">
        <v>323.75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9.67</v>
      </c>
      <c r="H6" s="207">
        <v>0</v>
      </c>
      <c r="I6" s="207">
        <v>42.43</v>
      </c>
      <c r="J6" s="207">
        <v>0.49</v>
      </c>
      <c r="K6" s="207">
        <v>241.2</v>
      </c>
      <c r="L6" s="207">
        <v>9.44</v>
      </c>
      <c r="M6" s="207">
        <v>2.76</v>
      </c>
      <c r="N6" s="207">
        <v>2.25</v>
      </c>
      <c r="O6" s="207">
        <v>3.18</v>
      </c>
      <c r="P6" s="207">
        <v>1.07</v>
      </c>
      <c r="Q6" s="207">
        <v>4.99</v>
      </c>
      <c r="R6" s="207">
        <v>10.33</v>
      </c>
      <c r="S6" s="207">
        <v>5.86</v>
      </c>
      <c r="T6" s="207">
        <v>0.56000000000000005</v>
      </c>
      <c r="U6" s="207">
        <v>2.27</v>
      </c>
      <c r="V6" s="207">
        <v>7.97</v>
      </c>
      <c r="W6" s="207">
        <v>15.24</v>
      </c>
      <c r="X6" s="207">
        <v>50.45</v>
      </c>
      <c r="Y6" s="207">
        <v>0</v>
      </c>
      <c r="Z6" s="207">
        <v>55.83</v>
      </c>
      <c r="AA6" s="207">
        <v>20.8</v>
      </c>
      <c r="AB6" s="207">
        <v>0</v>
      </c>
      <c r="AC6" s="207">
        <v>1.77</v>
      </c>
      <c r="AD6" s="207">
        <v>12.46</v>
      </c>
      <c r="AE6" s="207">
        <v>0</v>
      </c>
      <c r="AF6" s="207">
        <v>0</v>
      </c>
      <c r="AG6" s="207">
        <v>46.68</v>
      </c>
      <c r="AH6" s="207">
        <v>0</v>
      </c>
      <c r="AI6" s="207">
        <v>50.92</v>
      </c>
      <c r="AJ6" s="207">
        <v>0</v>
      </c>
      <c r="AK6" s="207">
        <v>15.85</v>
      </c>
      <c r="AL6" s="207">
        <v>0</v>
      </c>
      <c r="AM6" s="207">
        <v>0</v>
      </c>
      <c r="AN6" s="207">
        <v>0</v>
      </c>
      <c r="AO6" s="207">
        <v>323.75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9.67</v>
      </c>
      <c r="H7" s="207">
        <v>0</v>
      </c>
      <c r="I7" s="207">
        <v>42.43</v>
      </c>
      <c r="J7" s="207">
        <v>0.49</v>
      </c>
      <c r="K7" s="207">
        <v>241.2</v>
      </c>
      <c r="L7" s="207">
        <v>9.44</v>
      </c>
      <c r="M7" s="207">
        <v>2.76</v>
      </c>
      <c r="N7" s="207">
        <v>2.25</v>
      </c>
      <c r="O7" s="207">
        <v>3.18</v>
      </c>
      <c r="P7" s="207">
        <v>1.07</v>
      </c>
      <c r="Q7" s="207">
        <v>4.99</v>
      </c>
      <c r="R7" s="207">
        <v>10.33</v>
      </c>
      <c r="S7" s="207">
        <v>5.86</v>
      </c>
      <c r="T7" s="207">
        <v>0.56000000000000005</v>
      </c>
      <c r="U7" s="207">
        <v>2.27</v>
      </c>
      <c r="V7" s="207">
        <v>7.97</v>
      </c>
      <c r="W7" s="207">
        <v>15.24</v>
      </c>
      <c r="X7" s="207">
        <v>50.45</v>
      </c>
      <c r="Y7" s="207">
        <v>0</v>
      </c>
      <c r="Z7" s="207">
        <v>55.83</v>
      </c>
      <c r="AA7" s="207">
        <v>20.8</v>
      </c>
      <c r="AB7" s="207">
        <v>0</v>
      </c>
      <c r="AC7" s="207">
        <v>1.77</v>
      </c>
      <c r="AD7" s="207">
        <v>12.46</v>
      </c>
      <c r="AE7" s="207">
        <v>0</v>
      </c>
      <c r="AF7" s="207">
        <v>0</v>
      </c>
      <c r="AG7" s="207">
        <v>46.68</v>
      </c>
      <c r="AH7" s="207">
        <v>0</v>
      </c>
      <c r="AI7" s="207">
        <v>50.92</v>
      </c>
      <c r="AJ7" s="207">
        <v>0</v>
      </c>
      <c r="AK7" s="207">
        <v>15.85</v>
      </c>
      <c r="AL7" s="207">
        <v>0</v>
      </c>
      <c r="AM7" s="207">
        <v>0</v>
      </c>
      <c r="AN7" s="207">
        <v>0</v>
      </c>
      <c r="AO7" s="207">
        <v>323.75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9.67</v>
      </c>
      <c r="H8" s="207">
        <v>0</v>
      </c>
      <c r="I8" s="207">
        <v>42.43</v>
      </c>
      <c r="J8" s="207">
        <v>0.49</v>
      </c>
      <c r="K8" s="207">
        <v>241.2</v>
      </c>
      <c r="L8" s="207">
        <v>9.44</v>
      </c>
      <c r="M8" s="207">
        <v>2.76</v>
      </c>
      <c r="N8" s="207">
        <v>2.25</v>
      </c>
      <c r="O8" s="207">
        <v>3.18</v>
      </c>
      <c r="P8" s="207">
        <v>1.07</v>
      </c>
      <c r="Q8" s="207">
        <v>4.99</v>
      </c>
      <c r="R8" s="207">
        <v>10.33</v>
      </c>
      <c r="S8" s="207">
        <v>5.86</v>
      </c>
      <c r="T8" s="207">
        <v>0.56000000000000005</v>
      </c>
      <c r="U8" s="207">
        <v>2.27</v>
      </c>
      <c r="V8" s="207">
        <v>7.97</v>
      </c>
      <c r="W8" s="207">
        <v>15.24</v>
      </c>
      <c r="X8" s="207">
        <v>50.45</v>
      </c>
      <c r="Y8" s="207">
        <v>0</v>
      </c>
      <c r="Z8" s="207">
        <v>55.83</v>
      </c>
      <c r="AA8" s="207">
        <v>20.8</v>
      </c>
      <c r="AB8" s="207">
        <v>0</v>
      </c>
      <c r="AC8" s="207">
        <v>1.77</v>
      </c>
      <c r="AD8" s="207">
        <v>12.46</v>
      </c>
      <c r="AE8" s="207">
        <v>0</v>
      </c>
      <c r="AF8" s="207">
        <v>0</v>
      </c>
      <c r="AG8" s="207">
        <v>46.68</v>
      </c>
      <c r="AH8" s="207">
        <v>0</v>
      </c>
      <c r="AI8" s="207">
        <v>50.92</v>
      </c>
      <c r="AJ8" s="207">
        <v>0</v>
      </c>
      <c r="AK8" s="207">
        <v>15.85</v>
      </c>
      <c r="AL8" s="207">
        <v>0</v>
      </c>
      <c r="AM8" s="207">
        <v>0</v>
      </c>
      <c r="AN8" s="207">
        <v>0</v>
      </c>
      <c r="AO8" s="207">
        <v>323.75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9.67</v>
      </c>
      <c r="H9" s="207">
        <v>0</v>
      </c>
      <c r="I9" s="207">
        <v>42.43</v>
      </c>
      <c r="J9" s="207">
        <v>0.49</v>
      </c>
      <c r="K9" s="207">
        <v>241.2</v>
      </c>
      <c r="L9" s="207">
        <v>9.44</v>
      </c>
      <c r="M9" s="207">
        <v>2.76</v>
      </c>
      <c r="N9" s="207">
        <v>2.25</v>
      </c>
      <c r="O9" s="207">
        <v>3.18</v>
      </c>
      <c r="P9" s="207">
        <v>1.07</v>
      </c>
      <c r="Q9" s="207">
        <v>4.99</v>
      </c>
      <c r="R9" s="207">
        <v>10.33</v>
      </c>
      <c r="S9" s="207">
        <v>5.86</v>
      </c>
      <c r="T9" s="207">
        <v>0.56000000000000005</v>
      </c>
      <c r="U9" s="207">
        <v>2.27</v>
      </c>
      <c r="V9" s="207">
        <v>7.97</v>
      </c>
      <c r="W9" s="207">
        <v>15.6</v>
      </c>
      <c r="X9" s="207">
        <v>50.45</v>
      </c>
      <c r="Y9" s="207">
        <v>0</v>
      </c>
      <c r="Z9" s="207">
        <v>55.83</v>
      </c>
      <c r="AA9" s="207">
        <v>20.8</v>
      </c>
      <c r="AB9" s="207">
        <v>0</v>
      </c>
      <c r="AC9" s="207">
        <v>1.77</v>
      </c>
      <c r="AD9" s="207">
        <v>12.46</v>
      </c>
      <c r="AE9" s="207">
        <v>0</v>
      </c>
      <c r="AF9" s="207">
        <v>0</v>
      </c>
      <c r="AG9" s="207">
        <v>46.68</v>
      </c>
      <c r="AH9" s="207">
        <v>0</v>
      </c>
      <c r="AI9" s="207">
        <v>50.92</v>
      </c>
      <c r="AJ9" s="207">
        <v>0</v>
      </c>
      <c r="AK9" s="207">
        <v>15.85</v>
      </c>
      <c r="AL9" s="207">
        <v>0</v>
      </c>
      <c r="AM9" s="207">
        <v>0</v>
      </c>
      <c r="AN9" s="207">
        <v>0</v>
      </c>
      <c r="AO9" s="207">
        <v>323.75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9.67</v>
      </c>
      <c r="H10" s="207">
        <v>0</v>
      </c>
      <c r="I10" s="207">
        <v>42.43</v>
      </c>
      <c r="J10" s="207">
        <v>0.49</v>
      </c>
      <c r="K10" s="207">
        <v>241.2</v>
      </c>
      <c r="L10" s="207">
        <v>9.44</v>
      </c>
      <c r="M10" s="207">
        <v>2.76</v>
      </c>
      <c r="N10" s="207">
        <v>2.25</v>
      </c>
      <c r="O10" s="207">
        <v>3.18</v>
      </c>
      <c r="P10" s="207">
        <v>1.07</v>
      </c>
      <c r="Q10" s="207">
        <v>4.99</v>
      </c>
      <c r="R10" s="207">
        <v>10.33</v>
      </c>
      <c r="S10" s="207">
        <v>5.86</v>
      </c>
      <c r="T10" s="207">
        <v>0.56000000000000005</v>
      </c>
      <c r="U10" s="207">
        <v>2.27</v>
      </c>
      <c r="V10" s="207">
        <v>7.97</v>
      </c>
      <c r="W10" s="207">
        <v>15.6</v>
      </c>
      <c r="X10" s="207">
        <v>50.45</v>
      </c>
      <c r="Y10" s="207">
        <v>0</v>
      </c>
      <c r="Z10" s="207">
        <v>55.83</v>
      </c>
      <c r="AA10" s="207">
        <v>20.8</v>
      </c>
      <c r="AB10" s="207">
        <v>0</v>
      </c>
      <c r="AC10" s="207">
        <v>1.77</v>
      </c>
      <c r="AD10" s="207">
        <v>12.46</v>
      </c>
      <c r="AE10" s="207">
        <v>0</v>
      </c>
      <c r="AF10" s="207">
        <v>0</v>
      </c>
      <c r="AG10" s="207">
        <v>46.68</v>
      </c>
      <c r="AH10" s="207">
        <v>0</v>
      </c>
      <c r="AI10" s="207">
        <v>50.92</v>
      </c>
      <c r="AJ10" s="207">
        <v>0</v>
      </c>
      <c r="AK10" s="207">
        <v>15.85</v>
      </c>
      <c r="AL10" s="207">
        <v>0</v>
      </c>
      <c r="AM10" s="207">
        <v>0</v>
      </c>
      <c r="AN10" s="207">
        <v>0</v>
      </c>
      <c r="AO10" s="207">
        <v>323.75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9.67</v>
      </c>
      <c r="H11" s="207">
        <v>0</v>
      </c>
      <c r="I11" s="207">
        <v>42.43</v>
      </c>
      <c r="J11" s="207">
        <v>0.49</v>
      </c>
      <c r="K11" s="207">
        <v>241.2</v>
      </c>
      <c r="L11" s="207">
        <v>9.44</v>
      </c>
      <c r="M11" s="207">
        <v>2.76</v>
      </c>
      <c r="N11" s="207">
        <v>2.25</v>
      </c>
      <c r="O11" s="207">
        <v>3.18</v>
      </c>
      <c r="P11" s="207">
        <v>1.07</v>
      </c>
      <c r="Q11" s="207">
        <v>4.99</v>
      </c>
      <c r="R11" s="207">
        <v>10.33</v>
      </c>
      <c r="S11" s="207">
        <v>5.86</v>
      </c>
      <c r="T11" s="207">
        <v>0.56000000000000005</v>
      </c>
      <c r="U11" s="207">
        <v>2.27</v>
      </c>
      <c r="V11" s="207">
        <v>7.97</v>
      </c>
      <c r="W11" s="207">
        <v>15.6</v>
      </c>
      <c r="X11" s="207">
        <v>50.45</v>
      </c>
      <c r="Y11" s="207">
        <v>0</v>
      </c>
      <c r="Z11" s="207">
        <v>55.83</v>
      </c>
      <c r="AA11" s="207">
        <v>20.8</v>
      </c>
      <c r="AB11" s="207">
        <v>0</v>
      </c>
      <c r="AC11" s="207">
        <v>1.77</v>
      </c>
      <c r="AD11" s="207">
        <v>12.46</v>
      </c>
      <c r="AE11" s="207">
        <v>0</v>
      </c>
      <c r="AF11" s="207">
        <v>0</v>
      </c>
      <c r="AG11" s="207">
        <v>46.68</v>
      </c>
      <c r="AH11" s="207">
        <v>0</v>
      </c>
      <c r="AI11" s="207">
        <v>50.92</v>
      </c>
      <c r="AJ11" s="207">
        <v>0</v>
      </c>
      <c r="AK11" s="207">
        <v>15.85</v>
      </c>
      <c r="AL11" s="207">
        <v>0</v>
      </c>
      <c r="AM11" s="207">
        <v>0</v>
      </c>
      <c r="AN11" s="207">
        <v>0</v>
      </c>
      <c r="AO11" s="207">
        <v>323.75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9.67</v>
      </c>
      <c r="H12" s="207">
        <v>0</v>
      </c>
      <c r="I12" s="207">
        <v>42.43</v>
      </c>
      <c r="J12" s="207">
        <v>0.49</v>
      </c>
      <c r="K12" s="207">
        <v>241.2</v>
      </c>
      <c r="L12" s="207">
        <v>9.44</v>
      </c>
      <c r="M12" s="207">
        <v>2.76</v>
      </c>
      <c r="N12" s="207">
        <v>2.25</v>
      </c>
      <c r="O12" s="207">
        <v>3.18</v>
      </c>
      <c r="P12" s="207">
        <v>1.07</v>
      </c>
      <c r="Q12" s="207">
        <v>4.99</v>
      </c>
      <c r="R12" s="207">
        <v>10.33</v>
      </c>
      <c r="S12" s="207">
        <v>5.86</v>
      </c>
      <c r="T12" s="207">
        <v>0.56000000000000005</v>
      </c>
      <c r="U12" s="207">
        <v>2.27</v>
      </c>
      <c r="V12" s="207">
        <v>7.97</v>
      </c>
      <c r="W12" s="207">
        <v>15.6</v>
      </c>
      <c r="X12" s="207">
        <v>50.45</v>
      </c>
      <c r="Y12" s="207">
        <v>0</v>
      </c>
      <c r="Z12" s="207">
        <v>55.83</v>
      </c>
      <c r="AA12" s="207">
        <v>20.8</v>
      </c>
      <c r="AB12" s="207">
        <v>0</v>
      </c>
      <c r="AC12" s="207">
        <v>1.77</v>
      </c>
      <c r="AD12" s="207">
        <v>12.46</v>
      </c>
      <c r="AE12" s="207">
        <v>0</v>
      </c>
      <c r="AF12" s="207">
        <v>0</v>
      </c>
      <c r="AG12" s="207">
        <v>46.68</v>
      </c>
      <c r="AH12" s="207">
        <v>0</v>
      </c>
      <c r="AI12" s="207">
        <v>50.92</v>
      </c>
      <c r="AJ12" s="207">
        <v>0</v>
      </c>
      <c r="AK12" s="207">
        <v>15.85</v>
      </c>
      <c r="AL12" s="207">
        <v>0</v>
      </c>
      <c r="AM12" s="207">
        <v>0</v>
      </c>
      <c r="AN12" s="207">
        <v>0</v>
      </c>
      <c r="AO12" s="207">
        <v>323.75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9.67</v>
      </c>
      <c r="H13" s="207">
        <v>0</v>
      </c>
      <c r="I13" s="207">
        <v>42.43</v>
      </c>
      <c r="J13" s="207">
        <v>0.49</v>
      </c>
      <c r="K13" s="207">
        <v>241.2</v>
      </c>
      <c r="L13" s="207">
        <v>9.44</v>
      </c>
      <c r="M13" s="207">
        <v>2.76</v>
      </c>
      <c r="N13" s="207">
        <v>2.25</v>
      </c>
      <c r="O13" s="207">
        <v>3.18</v>
      </c>
      <c r="P13" s="207">
        <v>1.07</v>
      </c>
      <c r="Q13" s="207">
        <v>4.99</v>
      </c>
      <c r="R13" s="207">
        <v>10.33</v>
      </c>
      <c r="S13" s="207">
        <v>5.86</v>
      </c>
      <c r="T13" s="207">
        <v>0.56000000000000005</v>
      </c>
      <c r="U13" s="207">
        <v>2.27</v>
      </c>
      <c r="V13" s="207">
        <v>7.97</v>
      </c>
      <c r="W13" s="207">
        <v>15.6</v>
      </c>
      <c r="X13" s="207">
        <v>50.45</v>
      </c>
      <c r="Y13" s="207">
        <v>0</v>
      </c>
      <c r="Z13" s="207">
        <v>55.83</v>
      </c>
      <c r="AA13" s="207">
        <v>20.8</v>
      </c>
      <c r="AB13" s="207">
        <v>0</v>
      </c>
      <c r="AC13" s="207">
        <v>1.77</v>
      </c>
      <c r="AD13" s="207">
        <v>12.46</v>
      </c>
      <c r="AE13" s="207">
        <v>0</v>
      </c>
      <c r="AF13" s="207">
        <v>0</v>
      </c>
      <c r="AG13" s="207">
        <v>46.68</v>
      </c>
      <c r="AH13" s="207">
        <v>0</v>
      </c>
      <c r="AI13" s="207">
        <v>50.92</v>
      </c>
      <c r="AJ13" s="207">
        <v>0</v>
      </c>
      <c r="AK13" s="207">
        <v>15.85</v>
      </c>
      <c r="AL13" s="207">
        <v>0</v>
      </c>
      <c r="AM13" s="207">
        <v>0</v>
      </c>
      <c r="AN13" s="207">
        <v>0</v>
      </c>
      <c r="AO13" s="207">
        <v>323.75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9.67</v>
      </c>
      <c r="H14" s="207">
        <v>0</v>
      </c>
      <c r="I14" s="207">
        <v>42.43</v>
      </c>
      <c r="J14" s="207">
        <v>0.49</v>
      </c>
      <c r="K14" s="207">
        <v>241.2</v>
      </c>
      <c r="L14" s="207">
        <v>9.44</v>
      </c>
      <c r="M14" s="207">
        <v>2.76</v>
      </c>
      <c r="N14" s="207">
        <v>2.25</v>
      </c>
      <c r="O14" s="207">
        <v>3.18</v>
      </c>
      <c r="P14" s="207">
        <v>1.07</v>
      </c>
      <c r="Q14" s="207">
        <v>4.99</v>
      </c>
      <c r="R14" s="207">
        <v>10.33</v>
      </c>
      <c r="S14" s="207">
        <v>5.86</v>
      </c>
      <c r="T14" s="207">
        <v>0.56000000000000005</v>
      </c>
      <c r="U14" s="207">
        <v>2.27</v>
      </c>
      <c r="V14" s="207">
        <v>7.97</v>
      </c>
      <c r="W14" s="207">
        <v>15.6</v>
      </c>
      <c r="X14" s="207">
        <v>50.45</v>
      </c>
      <c r="Y14" s="207">
        <v>0</v>
      </c>
      <c r="Z14" s="207">
        <v>55.83</v>
      </c>
      <c r="AA14" s="207">
        <v>20.8</v>
      </c>
      <c r="AB14" s="207">
        <v>0</v>
      </c>
      <c r="AC14" s="207">
        <v>1.77</v>
      </c>
      <c r="AD14" s="207">
        <v>12.46</v>
      </c>
      <c r="AE14" s="207">
        <v>0</v>
      </c>
      <c r="AF14" s="207">
        <v>0</v>
      </c>
      <c r="AG14" s="207">
        <v>46.68</v>
      </c>
      <c r="AH14" s="207">
        <v>0</v>
      </c>
      <c r="AI14" s="207">
        <v>50.92</v>
      </c>
      <c r="AJ14" s="207">
        <v>0</v>
      </c>
      <c r="AK14" s="207">
        <v>15.85</v>
      </c>
      <c r="AL14" s="207">
        <v>0</v>
      </c>
      <c r="AM14" s="207">
        <v>0</v>
      </c>
      <c r="AN14" s="207">
        <v>0</v>
      </c>
      <c r="AO14" s="207">
        <v>323.75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9.67</v>
      </c>
      <c r="H15" s="207">
        <v>0</v>
      </c>
      <c r="I15" s="207">
        <v>42.43</v>
      </c>
      <c r="J15" s="207">
        <v>0.49</v>
      </c>
      <c r="K15" s="207">
        <v>241.2</v>
      </c>
      <c r="L15" s="207">
        <v>9.44</v>
      </c>
      <c r="M15" s="207">
        <v>2.76</v>
      </c>
      <c r="N15" s="207">
        <v>2.25</v>
      </c>
      <c r="O15" s="207">
        <v>3.18</v>
      </c>
      <c r="P15" s="207">
        <v>1.07</v>
      </c>
      <c r="Q15" s="207">
        <v>4.99</v>
      </c>
      <c r="R15" s="207">
        <v>10.33</v>
      </c>
      <c r="S15" s="207">
        <v>5.86</v>
      </c>
      <c r="T15" s="207">
        <v>0.56000000000000005</v>
      </c>
      <c r="U15" s="207">
        <v>2.27</v>
      </c>
      <c r="V15" s="207">
        <v>7.97</v>
      </c>
      <c r="W15" s="207">
        <v>15.6</v>
      </c>
      <c r="X15" s="207">
        <v>50.45</v>
      </c>
      <c r="Y15" s="207">
        <v>0</v>
      </c>
      <c r="Z15" s="207">
        <v>55.83</v>
      </c>
      <c r="AA15" s="207">
        <v>20.8</v>
      </c>
      <c r="AB15" s="207">
        <v>0</v>
      </c>
      <c r="AC15" s="207">
        <v>1.77</v>
      </c>
      <c r="AD15" s="207">
        <v>12.46</v>
      </c>
      <c r="AE15" s="207">
        <v>0</v>
      </c>
      <c r="AF15" s="207">
        <v>0</v>
      </c>
      <c r="AG15" s="207">
        <v>46.68</v>
      </c>
      <c r="AH15" s="207">
        <v>0</v>
      </c>
      <c r="AI15" s="207">
        <v>50.92</v>
      </c>
      <c r="AJ15" s="207">
        <v>0</v>
      </c>
      <c r="AK15" s="207">
        <v>15.85</v>
      </c>
      <c r="AL15" s="207">
        <v>0</v>
      </c>
      <c r="AM15" s="207">
        <v>0</v>
      </c>
      <c r="AN15" s="207">
        <v>0</v>
      </c>
      <c r="AO15" s="207">
        <v>323.75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9.67</v>
      </c>
      <c r="H16" s="207">
        <v>0</v>
      </c>
      <c r="I16" s="207">
        <v>42.43</v>
      </c>
      <c r="J16" s="207">
        <v>0.49</v>
      </c>
      <c r="K16" s="207">
        <v>241.2</v>
      </c>
      <c r="L16" s="207">
        <v>9.44</v>
      </c>
      <c r="M16" s="207">
        <v>2.76</v>
      </c>
      <c r="N16" s="207">
        <v>2.25</v>
      </c>
      <c r="O16" s="207">
        <v>3.18</v>
      </c>
      <c r="P16" s="207">
        <v>1.07</v>
      </c>
      <c r="Q16" s="207">
        <v>4.99</v>
      </c>
      <c r="R16" s="207">
        <v>10.33</v>
      </c>
      <c r="S16" s="207">
        <v>5.86</v>
      </c>
      <c r="T16" s="207">
        <v>0.56000000000000005</v>
      </c>
      <c r="U16" s="207">
        <v>2.27</v>
      </c>
      <c r="V16" s="207">
        <v>7.97</v>
      </c>
      <c r="W16" s="207">
        <v>15.6</v>
      </c>
      <c r="X16" s="207">
        <v>50.45</v>
      </c>
      <c r="Y16" s="207">
        <v>0</v>
      </c>
      <c r="Z16" s="207">
        <v>55.83</v>
      </c>
      <c r="AA16" s="207">
        <v>20.8</v>
      </c>
      <c r="AB16" s="207">
        <v>0</v>
      </c>
      <c r="AC16" s="207">
        <v>1.77</v>
      </c>
      <c r="AD16" s="207">
        <v>12.46</v>
      </c>
      <c r="AE16" s="207">
        <v>0</v>
      </c>
      <c r="AF16" s="207">
        <v>0</v>
      </c>
      <c r="AG16" s="207">
        <v>46.68</v>
      </c>
      <c r="AH16" s="207">
        <v>0</v>
      </c>
      <c r="AI16" s="207">
        <v>50.92</v>
      </c>
      <c r="AJ16" s="207">
        <v>0</v>
      </c>
      <c r="AK16" s="207">
        <v>15.85</v>
      </c>
      <c r="AL16" s="207">
        <v>0</v>
      </c>
      <c r="AM16" s="207">
        <v>0</v>
      </c>
      <c r="AN16" s="207">
        <v>0</v>
      </c>
      <c r="AO16" s="207">
        <v>323.75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9.67</v>
      </c>
      <c r="H17" s="207">
        <v>0</v>
      </c>
      <c r="I17" s="207">
        <v>42.43</v>
      </c>
      <c r="J17" s="207">
        <v>0.49</v>
      </c>
      <c r="K17" s="207">
        <v>241.2</v>
      </c>
      <c r="L17" s="207">
        <v>9.44</v>
      </c>
      <c r="M17" s="207">
        <v>2.76</v>
      </c>
      <c r="N17" s="207">
        <v>2.25</v>
      </c>
      <c r="O17" s="207">
        <v>3.18</v>
      </c>
      <c r="P17" s="207">
        <v>1.07</v>
      </c>
      <c r="Q17" s="207">
        <v>4.99</v>
      </c>
      <c r="R17" s="207">
        <v>10.33</v>
      </c>
      <c r="S17" s="207">
        <v>5.86</v>
      </c>
      <c r="T17" s="207">
        <v>0.56000000000000005</v>
      </c>
      <c r="U17" s="207">
        <v>2.27</v>
      </c>
      <c r="V17" s="207">
        <v>7.97</v>
      </c>
      <c r="W17" s="207">
        <v>15.6</v>
      </c>
      <c r="X17" s="207">
        <v>50.45</v>
      </c>
      <c r="Y17" s="207">
        <v>0</v>
      </c>
      <c r="Z17" s="207">
        <v>55.83</v>
      </c>
      <c r="AA17" s="207">
        <v>20.8</v>
      </c>
      <c r="AB17" s="207">
        <v>0</v>
      </c>
      <c r="AC17" s="207">
        <v>1.77</v>
      </c>
      <c r="AD17" s="207">
        <v>12.46</v>
      </c>
      <c r="AE17" s="207">
        <v>0</v>
      </c>
      <c r="AF17" s="207">
        <v>0</v>
      </c>
      <c r="AG17" s="207">
        <v>46.68</v>
      </c>
      <c r="AH17" s="207">
        <v>0</v>
      </c>
      <c r="AI17" s="207">
        <v>50.92</v>
      </c>
      <c r="AJ17" s="207">
        <v>0</v>
      </c>
      <c r="AK17" s="207">
        <v>15.85</v>
      </c>
      <c r="AL17" s="207">
        <v>0</v>
      </c>
      <c r="AM17" s="207">
        <v>0</v>
      </c>
      <c r="AN17" s="207">
        <v>0</v>
      </c>
      <c r="AO17" s="207">
        <v>323.75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9.67</v>
      </c>
      <c r="H18" s="207">
        <v>0</v>
      </c>
      <c r="I18" s="207">
        <v>42.43</v>
      </c>
      <c r="J18" s="207">
        <v>0.49</v>
      </c>
      <c r="K18" s="207">
        <v>241.2</v>
      </c>
      <c r="L18" s="207">
        <v>9.44</v>
      </c>
      <c r="M18" s="207">
        <v>2.76</v>
      </c>
      <c r="N18" s="207">
        <v>2.25</v>
      </c>
      <c r="O18" s="207">
        <v>3.18</v>
      </c>
      <c r="P18" s="207">
        <v>1.07</v>
      </c>
      <c r="Q18" s="207">
        <v>4.99</v>
      </c>
      <c r="R18" s="207">
        <v>10.33</v>
      </c>
      <c r="S18" s="207">
        <v>5.86</v>
      </c>
      <c r="T18" s="207">
        <v>0.56000000000000005</v>
      </c>
      <c r="U18" s="207">
        <v>2.27</v>
      </c>
      <c r="V18" s="207">
        <v>7.97</v>
      </c>
      <c r="W18" s="207">
        <v>15.6</v>
      </c>
      <c r="X18" s="207">
        <v>50.45</v>
      </c>
      <c r="Y18" s="207">
        <v>0</v>
      </c>
      <c r="Z18" s="207">
        <v>55.83</v>
      </c>
      <c r="AA18" s="207">
        <v>20.8</v>
      </c>
      <c r="AB18" s="207">
        <v>0</v>
      </c>
      <c r="AC18" s="207">
        <v>1.77</v>
      </c>
      <c r="AD18" s="207">
        <v>12.46</v>
      </c>
      <c r="AE18" s="207">
        <v>0</v>
      </c>
      <c r="AF18" s="207">
        <v>0</v>
      </c>
      <c r="AG18" s="207">
        <v>46.68</v>
      </c>
      <c r="AH18" s="207">
        <v>0</v>
      </c>
      <c r="AI18" s="207">
        <v>50.92</v>
      </c>
      <c r="AJ18" s="207">
        <v>0</v>
      </c>
      <c r="AK18" s="207">
        <v>15.85</v>
      </c>
      <c r="AL18" s="207">
        <v>0</v>
      </c>
      <c r="AM18" s="207">
        <v>0</v>
      </c>
      <c r="AN18" s="207">
        <v>0</v>
      </c>
      <c r="AO18" s="207">
        <v>323.75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9.67</v>
      </c>
      <c r="H19" s="207">
        <v>0</v>
      </c>
      <c r="I19" s="207">
        <v>42.43</v>
      </c>
      <c r="J19" s="207">
        <v>0.49</v>
      </c>
      <c r="K19" s="207">
        <v>241.2</v>
      </c>
      <c r="L19" s="207">
        <v>9.44</v>
      </c>
      <c r="M19" s="207">
        <v>2.76</v>
      </c>
      <c r="N19" s="207">
        <v>2.25</v>
      </c>
      <c r="O19" s="207">
        <v>3.18</v>
      </c>
      <c r="P19" s="207">
        <v>1.07</v>
      </c>
      <c r="Q19" s="207">
        <v>4.99</v>
      </c>
      <c r="R19" s="207">
        <v>10.33</v>
      </c>
      <c r="S19" s="207">
        <v>5.86</v>
      </c>
      <c r="T19" s="207">
        <v>0.56000000000000005</v>
      </c>
      <c r="U19" s="207">
        <v>2.27</v>
      </c>
      <c r="V19" s="207">
        <v>7.97</v>
      </c>
      <c r="W19" s="207">
        <v>15.6</v>
      </c>
      <c r="X19" s="207">
        <v>50.45</v>
      </c>
      <c r="Y19" s="207">
        <v>0</v>
      </c>
      <c r="Z19" s="207">
        <v>55.83</v>
      </c>
      <c r="AA19" s="207">
        <v>20.8</v>
      </c>
      <c r="AB19" s="207">
        <v>0</v>
      </c>
      <c r="AC19" s="207">
        <v>1.77</v>
      </c>
      <c r="AD19" s="207">
        <v>12.46</v>
      </c>
      <c r="AE19" s="207">
        <v>0</v>
      </c>
      <c r="AF19" s="207">
        <v>0</v>
      </c>
      <c r="AG19" s="207">
        <v>46.68</v>
      </c>
      <c r="AH19" s="207">
        <v>0</v>
      </c>
      <c r="AI19" s="207">
        <v>50.92</v>
      </c>
      <c r="AJ19" s="207">
        <v>0</v>
      </c>
      <c r="AK19" s="207">
        <v>15.85</v>
      </c>
      <c r="AL19" s="207">
        <v>0</v>
      </c>
      <c r="AM19" s="207">
        <v>0</v>
      </c>
      <c r="AN19" s="207">
        <v>0</v>
      </c>
      <c r="AO19" s="207">
        <v>323.75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9.67</v>
      </c>
      <c r="H20" s="207">
        <v>0</v>
      </c>
      <c r="I20" s="207">
        <v>42.43</v>
      </c>
      <c r="J20" s="207">
        <v>0.49</v>
      </c>
      <c r="K20" s="207">
        <v>241.2</v>
      </c>
      <c r="L20" s="207">
        <v>9.44</v>
      </c>
      <c r="M20" s="207">
        <v>2.76</v>
      </c>
      <c r="N20" s="207">
        <v>2.25</v>
      </c>
      <c r="O20" s="207">
        <v>3.18</v>
      </c>
      <c r="P20" s="207">
        <v>1.07</v>
      </c>
      <c r="Q20" s="207">
        <v>4.99</v>
      </c>
      <c r="R20" s="207">
        <v>10.33</v>
      </c>
      <c r="S20" s="207">
        <v>5.86</v>
      </c>
      <c r="T20" s="207">
        <v>0.56000000000000005</v>
      </c>
      <c r="U20" s="207">
        <v>2.27</v>
      </c>
      <c r="V20" s="207">
        <v>7.97</v>
      </c>
      <c r="W20" s="207">
        <v>15.6</v>
      </c>
      <c r="X20" s="207">
        <v>50.45</v>
      </c>
      <c r="Y20" s="207">
        <v>0</v>
      </c>
      <c r="Z20" s="207">
        <v>55.83</v>
      </c>
      <c r="AA20" s="207">
        <v>20.8</v>
      </c>
      <c r="AB20" s="207">
        <v>0</v>
      </c>
      <c r="AC20" s="207">
        <v>1.77</v>
      </c>
      <c r="AD20" s="207">
        <v>12.46</v>
      </c>
      <c r="AE20" s="207">
        <v>0</v>
      </c>
      <c r="AF20" s="207">
        <v>0</v>
      </c>
      <c r="AG20" s="207">
        <v>46.68</v>
      </c>
      <c r="AH20" s="207">
        <v>0</v>
      </c>
      <c r="AI20" s="207">
        <v>50.92</v>
      </c>
      <c r="AJ20" s="207">
        <v>0</v>
      </c>
      <c r="AK20" s="207">
        <v>15.85</v>
      </c>
      <c r="AL20" s="207">
        <v>0</v>
      </c>
      <c r="AM20" s="207">
        <v>0</v>
      </c>
      <c r="AN20" s="207">
        <v>0</v>
      </c>
      <c r="AO20" s="207">
        <v>323.75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9.67</v>
      </c>
      <c r="H21" s="207">
        <v>0</v>
      </c>
      <c r="I21" s="207">
        <v>42.43</v>
      </c>
      <c r="J21" s="207">
        <v>0.49</v>
      </c>
      <c r="K21" s="207">
        <v>241.2</v>
      </c>
      <c r="L21" s="207">
        <v>9.44</v>
      </c>
      <c r="M21" s="207">
        <v>2.76</v>
      </c>
      <c r="N21" s="207">
        <v>2.25</v>
      </c>
      <c r="O21" s="207">
        <v>3.18</v>
      </c>
      <c r="P21" s="207">
        <v>1.07</v>
      </c>
      <c r="Q21" s="207">
        <v>4.66</v>
      </c>
      <c r="R21" s="207">
        <v>10.68</v>
      </c>
      <c r="S21" s="207">
        <v>5.86</v>
      </c>
      <c r="T21" s="207">
        <v>0.56000000000000005</v>
      </c>
      <c r="U21" s="207">
        <v>2.27</v>
      </c>
      <c r="V21" s="207">
        <v>7.97</v>
      </c>
      <c r="W21" s="207">
        <v>15.6</v>
      </c>
      <c r="X21" s="207">
        <v>50.45</v>
      </c>
      <c r="Y21" s="207">
        <v>0</v>
      </c>
      <c r="Z21" s="207">
        <v>55.83</v>
      </c>
      <c r="AA21" s="207">
        <v>20.8</v>
      </c>
      <c r="AB21" s="207">
        <v>0</v>
      </c>
      <c r="AC21" s="207">
        <v>1.77</v>
      </c>
      <c r="AD21" s="207">
        <v>12.46</v>
      </c>
      <c r="AE21" s="207">
        <v>0</v>
      </c>
      <c r="AF21" s="207">
        <v>0</v>
      </c>
      <c r="AG21" s="207">
        <v>46.68</v>
      </c>
      <c r="AH21" s="207">
        <v>0</v>
      </c>
      <c r="AI21" s="207">
        <v>50.92</v>
      </c>
      <c r="AJ21" s="207">
        <v>0</v>
      </c>
      <c r="AK21" s="207">
        <v>15.85</v>
      </c>
      <c r="AL21" s="207">
        <v>0</v>
      </c>
      <c r="AM21" s="207">
        <v>0</v>
      </c>
      <c r="AN21" s="207">
        <v>0</v>
      </c>
      <c r="AO21" s="207">
        <v>323.75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9.67</v>
      </c>
      <c r="H22" s="207">
        <v>0</v>
      </c>
      <c r="I22" s="207">
        <v>42.43</v>
      </c>
      <c r="J22" s="207">
        <v>0.49</v>
      </c>
      <c r="K22" s="207">
        <v>241.2</v>
      </c>
      <c r="L22" s="207">
        <v>9.44</v>
      </c>
      <c r="M22" s="207">
        <v>2.76</v>
      </c>
      <c r="N22" s="207">
        <v>2.25</v>
      </c>
      <c r="O22" s="207">
        <v>3.18</v>
      </c>
      <c r="P22" s="207">
        <v>1.07</v>
      </c>
      <c r="Q22" s="207">
        <v>4.66</v>
      </c>
      <c r="R22" s="207">
        <v>10.68</v>
      </c>
      <c r="S22" s="207">
        <v>6.14</v>
      </c>
      <c r="T22" s="207">
        <v>0.56000000000000005</v>
      </c>
      <c r="U22" s="207">
        <v>2.27</v>
      </c>
      <c r="V22" s="207">
        <v>7.97</v>
      </c>
      <c r="W22" s="207">
        <v>15.6</v>
      </c>
      <c r="X22" s="207">
        <v>50.45</v>
      </c>
      <c r="Y22" s="207">
        <v>0</v>
      </c>
      <c r="Z22" s="207">
        <v>55.83</v>
      </c>
      <c r="AA22" s="207">
        <v>20.8</v>
      </c>
      <c r="AB22" s="207">
        <v>0</v>
      </c>
      <c r="AC22" s="207">
        <v>1.77</v>
      </c>
      <c r="AD22" s="207">
        <v>12.46</v>
      </c>
      <c r="AE22" s="207">
        <v>0</v>
      </c>
      <c r="AF22" s="207">
        <v>0</v>
      </c>
      <c r="AG22" s="207">
        <v>46.68</v>
      </c>
      <c r="AH22" s="207">
        <v>0</v>
      </c>
      <c r="AI22" s="207">
        <v>50.92</v>
      </c>
      <c r="AJ22" s="207">
        <v>0</v>
      </c>
      <c r="AK22" s="207">
        <v>15.85</v>
      </c>
      <c r="AL22" s="207">
        <v>0</v>
      </c>
      <c r="AM22" s="207">
        <v>0</v>
      </c>
      <c r="AN22" s="207">
        <v>0</v>
      </c>
      <c r="AO22" s="207">
        <v>323.75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9.67</v>
      </c>
      <c r="H23" s="207">
        <v>0</v>
      </c>
      <c r="I23" s="207">
        <v>42.43</v>
      </c>
      <c r="J23" s="207">
        <v>0.49</v>
      </c>
      <c r="K23" s="207">
        <v>244.59</v>
      </c>
      <c r="L23" s="207">
        <v>9.44</v>
      </c>
      <c r="M23" s="207">
        <v>2.76</v>
      </c>
      <c r="N23" s="207">
        <v>2.25</v>
      </c>
      <c r="O23" s="207">
        <v>3.18</v>
      </c>
      <c r="P23" s="207">
        <v>1.07</v>
      </c>
      <c r="Q23" s="207">
        <v>4.66</v>
      </c>
      <c r="R23" s="207">
        <v>10.68</v>
      </c>
      <c r="S23" s="207">
        <v>6.44</v>
      </c>
      <c r="T23" s="207">
        <v>0.56000000000000005</v>
      </c>
      <c r="U23" s="207">
        <v>2.27</v>
      </c>
      <c r="V23" s="207">
        <v>7.97</v>
      </c>
      <c r="W23" s="207">
        <v>15.6</v>
      </c>
      <c r="X23" s="207">
        <v>50.45</v>
      </c>
      <c r="Y23" s="207">
        <v>0</v>
      </c>
      <c r="Z23" s="207">
        <v>55.82</v>
      </c>
      <c r="AA23" s="207">
        <v>20.8</v>
      </c>
      <c r="AB23" s="207">
        <v>0</v>
      </c>
      <c r="AC23" s="207">
        <v>1.77</v>
      </c>
      <c r="AD23" s="207">
        <v>12.46</v>
      </c>
      <c r="AE23" s="207">
        <v>0</v>
      </c>
      <c r="AF23" s="207">
        <v>0</v>
      </c>
      <c r="AG23" s="207">
        <v>46.68</v>
      </c>
      <c r="AH23" s="207">
        <v>0</v>
      </c>
      <c r="AI23" s="207">
        <v>50.92</v>
      </c>
      <c r="AJ23" s="207">
        <v>0</v>
      </c>
      <c r="AK23" s="207">
        <v>15.85</v>
      </c>
      <c r="AL23" s="207">
        <v>0</v>
      </c>
      <c r="AM23" s="207">
        <v>0</v>
      </c>
      <c r="AN23" s="207">
        <v>0</v>
      </c>
      <c r="AO23" s="207">
        <v>323.75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9.67</v>
      </c>
      <c r="H24" s="207">
        <v>0</v>
      </c>
      <c r="I24" s="207">
        <v>42.43</v>
      </c>
      <c r="J24" s="207">
        <v>0.49</v>
      </c>
      <c r="K24" s="207">
        <v>244.61</v>
      </c>
      <c r="L24" s="207">
        <v>9.44</v>
      </c>
      <c r="M24" s="207">
        <v>2.76</v>
      </c>
      <c r="N24" s="207">
        <v>2.25</v>
      </c>
      <c r="O24" s="207">
        <v>3.18</v>
      </c>
      <c r="P24" s="207">
        <v>1.07</v>
      </c>
      <c r="Q24" s="207">
        <v>4.66</v>
      </c>
      <c r="R24" s="207">
        <v>10.68</v>
      </c>
      <c r="S24" s="207">
        <v>6.44</v>
      </c>
      <c r="T24" s="207">
        <v>0.56000000000000005</v>
      </c>
      <c r="U24" s="207">
        <v>2.27</v>
      </c>
      <c r="V24" s="207">
        <v>7.97</v>
      </c>
      <c r="W24" s="207">
        <v>16.079999999999998</v>
      </c>
      <c r="X24" s="207">
        <v>50.45</v>
      </c>
      <c r="Y24" s="207">
        <v>0</v>
      </c>
      <c r="Z24" s="207">
        <v>55.82</v>
      </c>
      <c r="AA24" s="207">
        <v>20.8</v>
      </c>
      <c r="AB24" s="207">
        <v>0</v>
      </c>
      <c r="AC24" s="207">
        <v>1.77</v>
      </c>
      <c r="AD24" s="207">
        <v>12.46</v>
      </c>
      <c r="AE24" s="207">
        <v>0</v>
      </c>
      <c r="AF24" s="207">
        <v>0</v>
      </c>
      <c r="AG24" s="207">
        <v>46.68</v>
      </c>
      <c r="AH24" s="207">
        <v>0</v>
      </c>
      <c r="AI24" s="207">
        <v>50.92</v>
      </c>
      <c r="AJ24" s="207">
        <v>0</v>
      </c>
      <c r="AK24" s="207">
        <v>15.85</v>
      </c>
      <c r="AL24" s="207">
        <v>0</v>
      </c>
      <c r="AM24" s="207">
        <v>0</v>
      </c>
      <c r="AN24" s="207">
        <v>0</v>
      </c>
      <c r="AO24" s="207">
        <v>323.75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9.67</v>
      </c>
      <c r="H25" s="207">
        <v>0</v>
      </c>
      <c r="I25" s="207">
        <v>42.43</v>
      </c>
      <c r="J25" s="207">
        <v>0.49</v>
      </c>
      <c r="K25" s="207">
        <v>253.06</v>
      </c>
      <c r="L25" s="207">
        <v>9.44</v>
      </c>
      <c r="M25" s="207">
        <v>2.76</v>
      </c>
      <c r="N25" s="207">
        <v>2.25</v>
      </c>
      <c r="O25" s="207">
        <v>3.18</v>
      </c>
      <c r="P25" s="207">
        <v>1.07</v>
      </c>
      <c r="Q25" s="207">
        <v>6.6</v>
      </c>
      <c r="R25" s="207">
        <v>10.68</v>
      </c>
      <c r="S25" s="207">
        <v>7.02</v>
      </c>
      <c r="T25" s="207">
        <v>0.56000000000000005</v>
      </c>
      <c r="U25" s="207">
        <v>2.27</v>
      </c>
      <c r="V25" s="207">
        <v>7.97</v>
      </c>
      <c r="W25" s="207">
        <v>15.24</v>
      </c>
      <c r="X25" s="207">
        <v>50.45</v>
      </c>
      <c r="Y25" s="207">
        <v>0</v>
      </c>
      <c r="Z25" s="207">
        <v>39.57</v>
      </c>
      <c r="AA25" s="207">
        <v>20.8</v>
      </c>
      <c r="AB25" s="207">
        <v>0</v>
      </c>
      <c r="AC25" s="207">
        <v>1.77</v>
      </c>
      <c r="AD25" s="207">
        <v>12.46</v>
      </c>
      <c r="AE25" s="207">
        <v>0</v>
      </c>
      <c r="AF25" s="207">
        <v>0</v>
      </c>
      <c r="AG25" s="207">
        <v>46.68</v>
      </c>
      <c r="AH25" s="207">
        <v>0</v>
      </c>
      <c r="AI25" s="207">
        <v>50.92</v>
      </c>
      <c r="AJ25" s="207">
        <v>0</v>
      </c>
      <c r="AK25" s="207">
        <v>18.11</v>
      </c>
      <c r="AL25" s="207">
        <v>0</v>
      </c>
      <c r="AM25" s="207">
        <v>0</v>
      </c>
      <c r="AN25" s="207">
        <v>0</v>
      </c>
      <c r="AO25" s="207">
        <v>323.75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9.67</v>
      </c>
      <c r="H26" s="207">
        <v>0</v>
      </c>
      <c r="I26" s="207">
        <v>42.43</v>
      </c>
      <c r="J26" s="207">
        <v>0.49</v>
      </c>
      <c r="K26" s="207">
        <v>186.12</v>
      </c>
      <c r="L26" s="207">
        <v>9.44</v>
      </c>
      <c r="M26" s="207">
        <v>2.76</v>
      </c>
      <c r="N26" s="207">
        <v>2.25</v>
      </c>
      <c r="O26" s="207">
        <v>3.18</v>
      </c>
      <c r="P26" s="207">
        <v>1.07</v>
      </c>
      <c r="Q26" s="207">
        <v>6.82</v>
      </c>
      <c r="R26" s="207">
        <v>10.68</v>
      </c>
      <c r="S26" s="207">
        <v>7.18</v>
      </c>
      <c r="T26" s="207">
        <v>0.56000000000000005</v>
      </c>
      <c r="U26" s="207">
        <v>2.27</v>
      </c>
      <c r="V26" s="207">
        <v>7.97</v>
      </c>
      <c r="W26" s="207">
        <v>15.24</v>
      </c>
      <c r="X26" s="207">
        <v>47.11</v>
      </c>
      <c r="Y26" s="207">
        <v>0</v>
      </c>
      <c r="Z26" s="207">
        <v>15.69</v>
      </c>
      <c r="AA26" s="207">
        <v>20.8</v>
      </c>
      <c r="AB26" s="207">
        <v>0</v>
      </c>
      <c r="AC26" s="207">
        <v>1.77</v>
      </c>
      <c r="AD26" s="207">
        <v>12.46</v>
      </c>
      <c r="AE26" s="207">
        <v>0</v>
      </c>
      <c r="AF26" s="207">
        <v>0</v>
      </c>
      <c r="AG26" s="207">
        <v>46.68</v>
      </c>
      <c r="AH26" s="207">
        <v>0</v>
      </c>
      <c r="AI26" s="207">
        <v>50.92</v>
      </c>
      <c r="AJ26" s="207">
        <v>0</v>
      </c>
      <c r="AK26" s="207">
        <v>18.11</v>
      </c>
      <c r="AL26" s="207">
        <v>0</v>
      </c>
      <c r="AM26" s="207">
        <v>0</v>
      </c>
      <c r="AN26" s="207">
        <v>0</v>
      </c>
      <c r="AO26" s="207">
        <v>323.75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2.34</v>
      </c>
      <c r="E27" s="207">
        <v>0</v>
      </c>
      <c r="F27" s="207">
        <v>0</v>
      </c>
      <c r="G27" s="207">
        <v>9.67</v>
      </c>
      <c r="H27" s="207">
        <v>0</v>
      </c>
      <c r="I27" s="207">
        <v>42.43</v>
      </c>
      <c r="J27" s="207">
        <v>0.49</v>
      </c>
      <c r="K27" s="207">
        <v>80.95</v>
      </c>
      <c r="L27" s="207">
        <v>9.75</v>
      </c>
      <c r="M27" s="207">
        <v>2.76</v>
      </c>
      <c r="N27" s="207">
        <v>2.25</v>
      </c>
      <c r="O27" s="207">
        <v>3.18</v>
      </c>
      <c r="P27" s="207">
        <v>1.07</v>
      </c>
      <c r="Q27" s="207">
        <v>1.8</v>
      </c>
      <c r="R27" s="207">
        <v>0.8</v>
      </c>
      <c r="S27" s="207">
        <v>1.1200000000000001</v>
      </c>
      <c r="T27" s="207">
        <v>0.56000000000000005</v>
      </c>
      <c r="U27" s="207">
        <v>2.27</v>
      </c>
      <c r="V27" s="207">
        <v>0.35</v>
      </c>
      <c r="W27" s="207">
        <v>2.6</v>
      </c>
      <c r="X27" s="207">
        <v>2.84</v>
      </c>
      <c r="Y27" s="207">
        <v>0</v>
      </c>
      <c r="Z27" s="207">
        <v>4.76</v>
      </c>
      <c r="AA27" s="207">
        <v>1.54</v>
      </c>
      <c r="AB27" s="207">
        <v>0</v>
      </c>
      <c r="AC27" s="207">
        <v>1.77</v>
      </c>
      <c r="AD27" s="207">
        <v>12.46</v>
      </c>
      <c r="AE27" s="207">
        <v>0</v>
      </c>
      <c r="AF27" s="207">
        <v>0</v>
      </c>
      <c r="AG27" s="207">
        <v>46.68</v>
      </c>
      <c r="AH27" s="207">
        <v>0</v>
      </c>
      <c r="AI27" s="207">
        <v>50.92</v>
      </c>
      <c r="AJ27" s="207">
        <v>0</v>
      </c>
      <c r="AK27" s="207">
        <v>18.11</v>
      </c>
      <c r="AL27" s="207">
        <v>0</v>
      </c>
      <c r="AM27" s="207">
        <v>0</v>
      </c>
      <c r="AN27" s="207">
        <v>0</v>
      </c>
      <c r="AO27" s="207">
        <v>323.75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2.34</v>
      </c>
      <c r="E28" s="207">
        <v>0</v>
      </c>
      <c r="F28" s="207">
        <v>0</v>
      </c>
      <c r="G28" s="207">
        <v>9.67</v>
      </c>
      <c r="H28" s="207">
        <v>0</v>
      </c>
      <c r="I28" s="207">
        <v>42.43</v>
      </c>
      <c r="J28" s="207">
        <v>0.49</v>
      </c>
      <c r="K28" s="207">
        <v>22.45</v>
      </c>
      <c r="L28" s="207">
        <v>9.75</v>
      </c>
      <c r="M28" s="207">
        <v>2.76</v>
      </c>
      <c r="N28" s="207">
        <v>2.25</v>
      </c>
      <c r="O28" s="207">
        <v>3.18</v>
      </c>
      <c r="P28" s="207">
        <v>1.07</v>
      </c>
      <c r="Q28" s="207">
        <v>0.41</v>
      </c>
      <c r="R28" s="207">
        <v>0.8</v>
      </c>
      <c r="S28" s="207">
        <v>0.5</v>
      </c>
      <c r="T28" s="207">
        <v>0.56000000000000005</v>
      </c>
      <c r="U28" s="207">
        <v>2.27</v>
      </c>
      <c r="V28" s="207">
        <v>0.35</v>
      </c>
      <c r="W28" s="207">
        <v>4.13</v>
      </c>
      <c r="X28" s="207">
        <v>2.84</v>
      </c>
      <c r="Y28" s="207">
        <v>0</v>
      </c>
      <c r="Z28" s="207">
        <v>4.76</v>
      </c>
      <c r="AA28" s="207">
        <v>1.54</v>
      </c>
      <c r="AB28" s="207">
        <v>0</v>
      </c>
      <c r="AC28" s="207">
        <v>1.77</v>
      </c>
      <c r="AD28" s="207">
        <v>12.46</v>
      </c>
      <c r="AE28" s="207">
        <v>0</v>
      </c>
      <c r="AF28" s="207">
        <v>0</v>
      </c>
      <c r="AG28" s="207">
        <v>46.68</v>
      </c>
      <c r="AH28" s="207">
        <v>0</v>
      </c>
      <c r="AI28" s="207">
        <v>50.92</v>
      </c>
      <c r="AJ28" s="207">
        <v>0</v>
      </c>
      <c r="AK28" s="207">
        <v>18.11</v>
      </c>
      <c r="AL28" s="207">
        <v>0</v>
      </c>
      <c r="AM28" s="207">
        <v>0</v>
      </c>
      <c r="AN28" s="207">
        <v>0</v>
      </c>
      <c r="AO28" s="207">
        <v>323.75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2.34</v>
      </c>
      <c r="E29" s="207">
        <v>0</v>
      </c>
      <c r="F29" s="207">
        <v>0</v>
      </c>
      <c r="G29" s="207">
        <v>9.67</v>
      </c>
      <c r="H29" s="207">
        <v>0</v>
      </c>
      <c r="I29" s="207">
        <v>41.94</v>
      </c>
      <c r="J29" s="207">
        <v>0.49</v>
      </c>
      <c r="K29" s="207">
        <v>22.45</v>
      </c>
      <c r="L29" s="207">
        <v>2.75</v>
      </c>
      <c r="M29" s="207">
        <v>2.76</v>
      </c>
      <c r="N29" s="207">
        <v>2.25</v>
      </c>
      <c r="O29" s="207">
        <v>3.18</v>
      </c>
      <c r="P29" s="207">
        <v>1.07</v>
      </c>
      <c r="Q29" s="207">
        <v>0.41</v>
      </c>
      <c r="R29" s="207">
        <v>0.8</v>
      </c>
      <c r="S29" s="207">
        <v>0.5</v>
      </c>
      <c r="T29" s="207">
        <v>0.56000000000000005</v>
      </c>
      <c r="U29" s="207">
        <v>2.27</v>
      </c>
      <c r="V29" s="207">
        <v>0.35</v>
      </c>
      <c r="W29" s="207">
        <v>4.13</v>
      </c>
      <c r="X29" s="207">
        <v>2.84</v>
      </c>
      <c r="Y29" s="207">
        <v>0</v>
      </c>
      <c r="Z29" s="207">
        <v>4.76</v>
      </c>
      <c r="AA29" s="207">
        <v>1.54</v>
      </c>
      <c r="AB29" s="207">
        <v>0</v>
      </c>
      <c r="AC29" s="207">
        <v>1.77</v>
      </c>
      <c r="AD29" s="207">
        <v>12.46</v>
      </c>
      <c r="AE29" s="207">
        <v>0</v>
      </c>
      <c r="AF29" s="207">
        <v>0</v>
      </c>
      <c r="AG29" s="207">
        <v>46.68</v>
      </c>
      <c r="AH29" s="207">
        <v>0</v>
      </c>
      <c r="AI29" s="207">
        <v>50.92</v>
      </c>
      <c r="AJ29" s="207">
        <v>0</v>
      </c>
      <c r="AK29" s="207">
        <v>0</v>
      </c>
      <c r="AL29" s="207">
        <v>0</v>
      </c>
      <c r="AM29" s="207">
        <v>0</v>
      </c>
      <c r="AN29" s="207">
        <v>0</v>
      </c>
      <c r="AO29" s="207">
        <v>323.75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2.34</v>
      </c>
      <c r="E30" s="207">
        <v>0</v>
      </c>
      <c r="F30" s="207">
        <v>0</v>
      </c>
      <c r="G30" s="207">
        <v>9.67</v>
      </c>
      <c r="H30" s="207">
        <v>0</v>
      </c>
      <c r="I30" s="207">
        <v>41.94</v>
      </c>
      <c r="J30" s="207">
        <v>0.49</v>
      </c>
      <c r="K30" s="207">
        <v>22.45</v>
      </c>
      <c r="L30" s="207">
        <v>2.75</v>
      </c>
      <c r="M30" s="207">
        <v>2.76</v>
      </c>
      <c r="N30" s="207">
        <v>2.25</v>
      </c>
      <c r="O30" s="207">
        <v>3.18</v>
      </c>
      <c r="P30" s="207">
        <v>1.07</v>
      </c>
      <c r="Q30" s="207">
        <v>0.41</v>
      </c>
      <c r="R30" s="207">
        <v>0.8</v>
      </c>
      <c r="S30" s="207">
        <v>0.5</v>
      </c>
      <c r="T30" s="207">
        <v>0.56000000000000005</v>
      </c>
      <c r="U30" s="207">
        <v>2.27</v>
      </c>
      <c r="V30" s="207">
        <v>0.35</v>
      </c>
      <c r="W30" s="207">
        <v>4.13</v>
      </c>
      <c r="X30" s="207">
        <v>2.84</v>
      </c>
      <c r="Y30" s="207">
        <v>0</v>
      </c>
      <c r="Z30" s="207">
        <v>4.76</v>
      </c>
      <c r="AA30" s="207">
        <v>1.54</v>
      </c>
      <c r="AB30" s="207">
        <v>0</v>
      </c>
      <c r="AC30" s="207">
        <v>1.77</v>
      </c>
      <c r="AD30" s="207">
        <v>12.46</v>
      </c>
      <c r="AE30" s="207">
        <v>0</v>
      </c>
      <c r="AF30" s="207">
        <v>0</v>
      </c>
      <c r="AG30" s="207">
        <v>46.68</v>
      </c>
      <c r="AH30" s="207">
        <v>0</v>
      </c>
      <c r="AI30" s="207">
        <v>50.92</v>
      </c>
      <c r="AJ30" s="207">
        <v>0</v>
      </c>
      <c r="AK30" s="207">
        <v>0</v>
      </c>
      <c r="AL30" s="207">
        <v>0</v>
      </c>
      <c r="AM30" s="207">
        <v>0</v>
      </c>
      <c r="AN30" s="207">
        <v>0</v>
      </c>
      <c r="AO30" s="207">
        <v>323.75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2.34</v>
      </c>
      <c r="E31" s="207">
        <v>0</v>
      </c>
      <c r="F31" s="207">
        <v>0</v>
      </c>
      <c r="G31" s="207">
        <v>9.67</v>
      </c>
      <c r="H31" s="207">
        <v>0</v>
      </c>
      <c r="I31" s="207">
        <v>41.94</v>
      </c>
      <c r="J31" s="207">
        <v>0.49</v>
      </c>
      <c r="K31" s="207">
        <v>22.45</v>
      </c>
      <c r="L31" s="207">
        <v>2.75</v>
      </c>
      <c r="M31" s="207">
        <v>2.76</v>
      </c>
      <c r="N31" s="207">
        <v>2.25</v>
      </c>
      <c r="O31" s="207">
        <v>3.18</v>
      </c>
      <c r="P31" s="207">
        <v>1.07</v>
      </c>
      <c r="Q31" s="207">
        <v>0.41</v>
      </c>
      <c r="R31" s="207">
        <v>0.8</v>
      </c>
      <c r="S31" s="207">
        <v>0.5</v>
      </c>
      <c r="T31" s="207">
        <v>0.56000000000000005</v>
      </c>
      <c r="U31" s="207">
        <v>2.27</v>
      </c>
      <c r="V31" s="207">
        <v>0.35</v>
      </c>
      <c r="W31" s="207">
        <v>4.13</v>
      </c>
      <c r="X31" s="207">
        <v>2.84</v>
      </c>
      <c r="Y31" s="207">
        <v>0</v>
      </c>
      <c r="Z31" s="207">
        <v>4.76</v>
      </c>
      <c r="AA31" s="207">
        <v>1.54</v>
      </c>
      <c r="AB31" s="207">
        <v>0</v>
      </c>
      <c r="AC31" s="207">
        <v>1.77</v>
      </c>
      <c r="AD31" s="207">
        <v>12.46</v>
      </c>
      <c r="AE31" s="207">
        <v>0</v>
      </c>
      <c r="AF31" s="207">
        <v>0</v>
      </c>
      <c r="AG31" s="207">
        <v>46.68</v>
      </c>
      <c r="AH31" s="207">
        <v>0</v>
      </c>
      <c r="AI31" s="207">
        <v>50.92</v>
      </c>
      <c r="AJ31" s="207">
        <v>0</v>
      </c>
      <c r="AK31" s="207">
        <v>0</v>
      </c>
      <c r="AL31" s="207">
        <v>0</v>
      </c>
      <c r="AM31" s="207">
        <v>0</v>
      </c>
      <c r="AN31" s="207">
        <v>0</v>
      </c>
      <c r="AO31" s="207">
        <v>323.75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2.34</v>
      </c>
      <c r="E32" s="207">
        <v>0</v>
      </c>
      <c r="F32" s="207">
        <v>0</v>
      </c>
      <c r="G32" s="207">
        <v>9.67</v>
      </c>
      <c r="H32" s="207">
        <v>0</v>
      </c>
      <c r="I32" s="207">
        <v>41.94</v>
      </c>
      <c r="J32" s="207">
        <v>0.49</v>
      </c>
      <c r="K32" s="207">
        <v>22.45</v>
      </c>
      <c r="L32" s="207">
        <v>2.75</v>
      </c>
      <c r="M32" s="207">
        <v>2.76</v>
      </c>
      <c r="N32" s="207">
        <v>2.25</v>
      </c>
      <c r="O32" s="207">
        <v>3.18</v>
      </c>
      <c r="P32" s="207">
        <v>1.07</v>
      </c>
      <c r="Q32" s="207">
        <v>0.41</v>
      </c>
      <c r="R32" s="207">
        <v>0.8</v>
      </c>
      <c r="S32" s="207">
        <v>0.5</v>
      </c>
      <c r="T32" s="207">
        <v>0.56000000000000005</v>
      </c>
      <c r="U32" s="207">
        <v>2.27</v>
      </c>
      <c r="V32" s="207">
        <v>0.35</v>
      </c>
      <c r="W32" s="207">
        <v>4.13</v>
      </c>
      <c r="X32" s="207">
        <v>2.84</v>
      </c>
      <c r="Y32" s="207">
        <v>0</v>
      </c>
      <c r="Z32" s="207">
        <v>4.76</v>
      </c>
      <c r="AA32" s="207">
        <v>1.54</v>
      </c>
      <c r="AB32" s="207">
        <v>0</v>
      </c>
      <c r="AC32" s="207">
        <v>1.77</v>
      </c>
      <c r="AD32" s="207">
        <v>12.46</v>
      </c>
      <c r="AE32" s="207">
        <v>0</v>
      </c>
      <c r="AF32" s="207">
        <v>0</v>
      </c>
      <c r="AG32" s="207">
        <v>46.68</v>
      </c>
      <c r="AH32" s="207">
        <v>0</v>
      </c>
      <c r="AI32" s="207">
        <v>50.92</v>
      </c>
      <c r="AJ32" s="207">
        <v>0</v>
      </c>
      <c r="AK32" s="207">
        <v>0</v>
      </c>
      <c r="AL32" s="207">
        <v>0</v>
      </c>
      <c r="AM32" s="207">
        <v>0</v>
      </c>
      <c r="AN32" s="207">
        <v>0</v>
      </c>
      <c r="AO32" s="207">
        <v>323.75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2.34</v>
      </c>
      <c r="E33" s="207">
        <v>0</v>
      </c>
      <c r="F33" s="207">
        <v>0</v>
      </c>
      <c r="G33" s="207">
        <v>9.67</v>
      </c>
      <c r="H33" s="207">
        <v>0</v>
      </c>
      <c r="I33" s="207">
        <v>41.94</v>
      </c>
      <c r="J33" s="207">
        <v>0.49</v>
      </c>
      <c r="K33" s="207">
        <v>22.45</v>
      </c>
      <c r="L33" s="207">
        <v>2.7</v>
      </c>
      <c r="M33" s="207">
        <v>2.76</v>
      </c>
      <c r="N33" s="207">
        <v>2.25</v>
      </c>
      <c r="O33" s="207">
        <v>3.18</v>
      </c>
      <c r="P33" s="207">
        <v>1.07</v>
      </c>
      <c r="Q33" s="207">
        <v>0.41</v>
      </c>
      <c r="R33" s="207">
        <v>0.8</v>
      </c>
      <c r="S33" s="207">
        <v>0.5</v>
      </c>
      <c r="T33" s="207">
        <v>0.56000000000000005</v>
      </c>
      <c r="U33" s="207">
        <v>2.27</v>
      </c>
      <c r="V33" s="207">
        <v>0.35</v>
      </c>
      <c r="W33" s="207">
        <v>4.13</v>
      </c>
      <c r="X33" s="207">
        <v>2.84</v>
      </c>
      <c r="Y33" s="207">
        <v>0</v>
      </c>
      <c r="Z33" s="207">
        <v>4.76</v>
      </c>
      <c r="AA33" s="207">
        <v>1.54</v>
      </c>
      <c r="AB33" s="207">
        <v>0</v>
      </c>
      <c r="AC33" s="207">
        <v>1.77</v>
      </c>
      <c r="AD33" s="207">
        <v>12.46</v>
      </c>
      <c r="AE33" s="207">
        <v>0</v>
      </c>
      <c r="AF33" s="207">
        <v>0</v>
      </c>
      <c r="AG33" s="207">
        <v>46.68</v>
      </c>
      <c r="AH33" s="207">
        <v>0</v>
      </c>
      <c r="AI33" s="207">
        <v>50.92</v>
      </c>
      <c r="AJ33" s="207">
        <v>0</v>
      </c>
      <c r="AK33" s="207">
        <v>0</v>
      </c>
      <c r="AL33" s="207">
        <v>0</v>
      </c>
      <c r="AM33" s="207">
        <v>0</v>
      </c>
      <c r="AN33" s="207">
        <v>0</v>
      </c>
      <c r="AO33" s="207">
        <v>323.75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2.34</v>
      </c>
      <c r="E34" s="207">
        <v>0</v>
      </c>
      <c r="F34" s="207">
        <v>0</v>
      </c>
      <c r="G34" s="207">
        <v>9.67</v>
      </c>
      <c r="H34" s="207">
        <v>0</v>
      </c>
      <c r="I34" s="207">
        <v>41.94</v>
      </c>
      <c r="J34" s="207">
        <v>0.49</v>
      </c>
      <c r="K34" s="207">
        <v>22.45</v>
      </c>
      <c r="L34" s="207">
        <v>2.4</v>
      </c>
      <c r="M34" s="207">
        <v>2.76</v>
      </c>
      <c r="N34" s="207">
        <v>2.25</v>
      </c>
      <c r="O34" s="207">
        <v>3.18</v>
      </c>
      <c r="P34" s="207">
        <v>1.07</v>
      </c>
      <c r="Q34" s="207">
        <v>0.41</v>
      </c>
      <c r="R34" s="207">
        <v>0.8</v>
      </c>
      <c r="S34" s="207">
        <v>0.5</v>
      </c>
      <c r="T34" s="207">
        <v>0.56000000000000005</v>
      </c>
      <c r="U34" s="207">
        <v>2.27</v>
      </c>
      <c r="V34" s="207">
        <v>0.35</v>
      </c>
      <c r="W34" s="207">
        <v>4.13</v>
      </c>
      <c r="X34" s="207">
        <v>2.84</v>
      </c>
      <c r="Y34" s="207">
        <v>0</v>
      </c>
      <c r="Z34" s="207">
        <v>4.76</v>
      </c>
      <c r="AA34" s="207">
        <v>1.54</v>
      </c>
      <c r="AB34" s="207">
        <v>0</v>
      </c>
      <c r="AC34" s="207">
        <v>1.77</v>
      </c>
      <c r="AD34" s="207">
        <v>12.46</v>
      </c>
      <c r="AE34" s="207">
        <v>0</v>
      </c>
      <c r="AF34" s="207">
        <v>0</v>
      </c>
      <c r="AG34" s="207">
        <v>46.68</v>
      </c>
      <c r="AH34" s="207">
        <v>0</v>
      </c>
      <c r="AI34" s="207">
        <v>50.92</v>
      </c>
      <c r="AJ34" s="207">
        <v>0</v>
      </c>
      <c r="AK34" s="207">
        <v>0</v>
      </c>
      <c r="AL34" s="207">
        <v>0</v>
      </c>
      <c r="AM34" s="207">
        <v>0</v>
      </c>
      <c r="AN34" s="207">
        <v>0</v>
      </c>
      <c r="AO34" s="207">
        <v>323.75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2.34</v>
      </c>
      <c r="E35" s="207">
        <v>0</v>
      </c>
      <c r="F35" s="207">
        <v>0</v>
      </c>
      <c r="G35" s="207">
        <v>9.67</v>
      </c>
      <c r="H35" s="207">
        <v>0</v>
      </c>
      <c r="I35" s="207">
        <v>41.94</v>
      </c>
      <c r="J35" s="207">
        <v>0.49</v>
      </c>
      <c r="K35" s="207">
        <v>22.45</v>
      </c>
      <c r="L35" s="207">
        <v>2.36</v>
      </c>
      <c r="M35" s="207">
        <v>2.76</v>
      </c>
      <c r="N35" s="207">
        <v>2.25</v>
      </c>
      <c r="O35" s="207">
        <v>3.18</v>
      </c>
      <c r="P35" s="207">
        <v>1.07</v>
      </c>
      <c r="Q35" s="207">
        <v>0.41</v>
      </c>
      <c r="R35" s="207">
        <v>0.8</v>
      </c>
      <c r="S35" s="207">
        <v>0.5</v>
      </c>
      <c r="T35" s="207">
        <v>0.56000000000000005</v>
      </c>
      <c r="U35" s="207">
        <v>2.27</v>
      </c>
      <c r="V35" s="207">
        <v>0.35</v>
      </c>
      <c r="W35" s="207">
        <v>4.13</v>
      </c>
      <c r="X35" s="207">
        <v>2.84</v>
      </c>
      <c r="Y35" s="207">
        <v>0</v>
      </c>
      <c r="Z35" s="207">
        <v>4.76</v>
      </c>
      <c r="AA35" s="207">
        <v>1.54</v>
      </c>
      <c r="AB35" s="207">
        <v>0</v>
      </c>
      <c r="AC35" s="207">
        <v>1.77</v>
      </c>
      <c r="AD35" s="207">
        <v>12.46</v>
      </c>
      <c r="AE35" s="207">
        <v>0</v>
      </c>
      <c r="AF35" s="207">
        <v>0</v>
      </c>
      <c r="AG35" s="207">
        <v>46.68</v>
      </c>
      <c r="AH35" s="207">
        <v>0</v>
      </c>
      <c r="AI35" s="207">
        <v>50.92</v>
      </c>
      <c r="AJ35" s="207">
        <v>0</v>
      </c>
      <c r="AK35" s="207">
        <v>0</v>
      </c>
      <c r="AL35" s="207">
        <v>0</v>
      </c>
      <c r="AM35" s="207">
        <v>0</v>
      </c>
      <c r="AN35" s="207">
        <v>0</v>
      </c>
      <c r="AO35" s="207">
        <v>323.75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2.34</v>
      </c>
      <c r="E36" s="207">
        <v>0</v>
      </c>
      <c r="F36" s="207">
        <v>0</v>
      </c>
      <c r="G36" s="207">
        <v>9.67</v>
      </c>
      <c r="H36" s="207">
        <v>0</v>
      </c>
      <c r="I36" s="207">
        <v>41.46</v>
      </c>
      <c r="J36" s="207">
        <v>0.49</v>
      </c>
      <c r="K36" s="207">
        <v>22.45</v>
      </c>
      <c r="L36" s="207">
        <v>2.06</v>
      </c>
      <c r="M36" s="207">
        <v>2.76</v>
      </c>
      <c r="N36" s="207">
        <v>2.25</v>
      </c>
      <c r="O36" s="207">
        <v>3.18</v>
      </c>
      <c r="P36" s="207">
        <v>1.07</v>
      </c>
      <c r="Q36" s="207">
        <v>0.41</v>
      </c>
      <c r="R36" s="207">
        <v>0.8</v>
      </c>
      <c r="S36" s="207">
        <v>0.5</v>
      </c>
      <c r="T36" s="207">
        <v>0.56000000000000005</v>
      </c>
      <c r="U36" s="207">
        <v>2.27</v>
      </c>
      <c r="V36" s="207">
        <v>0.35</v>
      </c>
      <c r="W36" s="207">
        <v>4.13</v>
      </c>
      <c r="X36" s="207">
        <v>2.84</v>
      </c>
      <c r="Y36" s="207">
        <v>0</v>
      </c>
      <c r="Z36" s="207">
        <v>4.76</v>
      </c>
      <c r="AA36" s="207">
        <v>1.54</v>
      </c>
      <c r="AB36" s="207">
        <v>0</v>
      </c>
      <c r="AC36" s="207">
        <v>1.77</v>
      </c>
      <c r="AD36" s="207">
        <v>12.46</v>
      </c>
      <c r="AE36" s="207">
        <v>0</v>
      </c>
      <c r="AF36" s="207">
        <v>0</v>
      </c>
      <c r="AG36" s="207">
        <v>46.68</v>
      </c>
      <c r="AH36" s="207">
        <v>0</v>
      </c>
      <c r="AI36" s="207">
        <v>50.92</v>
      </c>
      <c r="AJ36" s="207">
        <v>0</v>
      </c>
      <c r="AK36" s="207">
        <v>0</v>
      </c>
      <c r="AL36" s="207">
        <v>0</v>
      </c>
      <c r="AM36" s="207">
        <v>0</v>
      </c>
      <c r="AN36" s="207">
        <v>0</v>
      </c>
      <c r="AO36" s="207">
        <v>323.75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2.34</v>
      </c>
      <c r="E37" s="207">
        <v>0</v>
      </c>
      <c r="F37" s="207">
        <v>0</v>
      </c>
      <c r="G37" s="207">
        <v>9.67</v>
      </c>
      <c r="H37" s="207">
        <v>0</v>
      </c>
      <c r="I37" s="207">
        <v>41.46</v>
      </c>
      <c r="J37" s="207">
        <v>0.49</v>
      </c>
      <c r="K37" s="207">
        <v>22.45</v>
      </c>
      <c r="L37" s="207">
        <v>2.0099999999999998</v>
      </c>
      <c r="M37" s="207">
        <v>2.76</v>
      </c>
      <c r="N37" s="207">
        <v>2.25</v>
      </c>
      <c r="O37" s="207">
        <v>3.18</v>
      </c>
      <c r="P37" s="207">
        <v>1.07</v>
      </c>
      <c r="Q37" s="207">
        <v>0.41</v>
      </c>
      <c r="R37" s="207">
        <v>0.8</v>
      </c>
      <c r="S37" s="207">
        <v>0.5</v>
      </c>
      <c r="T37" s="207">
        <v>0.56000000000000005</v>
      </c>
      <c r="U37" s="207">
        <v>2.27</v>
      </c>
      <c r="V37" s="207">
        <v>0.35</v>
      </c>
      <c r="W37" s="207">
        <v>4.13</v>
      </c>
      <c r="X37" s="207">
        <v>2.84</v>
      </c>
      <c r="Y37" s="207">
        <v>0</v>
      </c>
      <c r="Z37" s="207">
        <v>4.76</v>
      </c>
      <c r="AA37" s="207">
        <v>1.54</v>
      </c>
      <c r="AB37" s="207">
        <v>0</v>
      </c>
      <c r="AC37" s="207">
        <v>1.77</v>
      </c>
      <c r="AD37" s="207">
        <v>12.46</v>
      </c>
      <c r="AE37" s="207">
        <v>0</v>
      </c>
      <c r="AF37" s="207">
        <v>0</v>
      </c>
      <c r="AG37" s="207">
        <v>46.68</v>
      </c>
      <c r="AH37" s="207">
        <v>0</v>
      </c>
      <c r="AI37" s="207">
        <v>50.92</v>
      </c>
      <c r="AJ37" s="207">
        <v>0</v>
      </c>
      <c r="AK37" s="207">
        <v>0</v>
      </c>
      <c r="AL37" s="207">
        <v>0</v>
      </c>
      <c r="AM37" s="207">
        <v>0</v>
      </c>
      <c r="AN37" s="207">
        <v>0</v>
      </c>
      <c r="AO37" s="207">
        <v>323.75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2.34</v>
      </c>
      <c r="E38" s="207">
        <v>0</v>
      </c>
      <c r="F38" s="207">
        <v>0</v>
      </c>
      <c r="G38" s="207">
        <v>9.67</v>
      </c>
      <c r="H38" s="207">
        <v>0</v>
      </c>
      <c r="I38" s="207">
        <v>41.46</v>
      </c>
      <c r="J38" s="207">
        <v>0.49</v>
      </c>
      <c r="K38" s="207">
        <v>22.45</v>
      </c>
      <c r="L38" s="207">
        <v>1.71</v>
      </c>
      <c r="M38" s="207">
        <v>2.76</v>
      </c>
      <c r="N38" s="207">
        <v>2.25</v>
      </c>
      <c r="O38" s="207">
        <v>3.18</v>
      </c>
      <c r="P38" s="207">
        <v>1.07</v>
      </c>
      <c r="Q38" s="207">
        <v>0.41</v>
      </c>
      <c r="R38" s="207">
        <v>0.8</v>
      </c>
      <c r="S38" s="207">
        <v>0.5</v>
      </c>
      <c r="T38" s="207">
        <v>0.56000000000000005</v>
      </c>
      <c r="U38" s="207">
        <v>2.27</v>
      </c>
      <c r="V38" s="207">
        <v>0.35</v>
      </c>
      <c r="W38" s="207">
        <v>4.13</v>
      </c>
      <c r="X38" s="207">
        <v>2.84</v>
      </c>
      <c r="Y38" s="207">
        <v>0</v>
      </c>
      <c r="Z38" s="207">
        <v>4.76</v>
      </c>
      <c r="AA38" s="207">
        <v>1.54</v>
      </c>
      <c r="AB38" s="207">
        <v>0</v>
      </c>
      <c r="AC38" s="207">
        <v>1.77</v>
      </c>
      <c r="AD38" s="207">
        <v>12.46</v>
      </c>
      <c r="AE38" s="207">
        <v>0</v>
      </c>
      <c r="AF38" s="207">
        <v>0</v>
      </c>
      <c r="AG38" s="207">
        <v>46.68</v>
      </c>
      <c r="AH38" s="207">
        <v>0</v>
      </c>
      <c r="AI38" s="207">
        <v>50.92</v>
      </c>
      <c r="AJ38" s="207">
        <v>0</v>
      </c>
      <c r="AK38" s="207">
        <v>0</v>
      </c>
      <c r="AL38" s="207">
        <v>0</v>
      </c>
      <c r="AM38" s="207">
        <v>0</v>
      </c>
      <c r="AN38" s="207">
        <v>0</v>
      </c>
      <c r="AO38" s="207">
        <v>323.75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2.34</v>
      </c>
      <c r="E39" s="207">
        <v>0</v>
      </c>
      <c r="F39" s="207">
        <v>0</v>
      </c>
      <c r="G39" s="207">
        <v>9.67</v>
      </c>
      <c r="H39" s="207">
        <v>0</v>
      </c>
      <c r="I39" s="207">
        <v>41.46</v>
      </c>
      <c r="J39" s="207">
        <v>0.49</v>
      </c>
      <c r="K39" s="207">
        <v>22.45</v>
      </c>
      <c r="L39" s="207">
        <v>1.58</v>
      </c>
      <c r="M39" s="207">
        <v>2.76</v>
      </c>
      <c r="N39" s="207">
        <v>2.25</v>
      </c>
      <c r="O39" s="207">
        <v>3.18</v>
      </c>
      <c r="P39" s="207">
        <v>1.07</v>
      </c>
      <c r="Q39" s="207">
        <v>0.41</v>
      </c>
      <c r="R39" s="207">
        <v>0.8</v>
      </c>
      <c r="S39" s="207">
        <v>0.5</v>
      </c>
      <c r="T39" s="207">
        <v>0.56000000000000005</v>
      </c>
      <c r="U39" s="207">
        <v>2.2599999999999998</v>
      </c>
      <c r="V39" s="207">
        <v>0.35</v>
      </c>
      <c r="W39" s="207">
        <v>4.13</v>
      </c>
      <c r="X39" s="207">
        <v>2.84</v>
      </c>
      <c r="Y39" s="207">
        <v>0</v>
      </c>
      <c r="Z39" s="207">
        <v>4.76</v>
      </c>
      <c r="AA39" s="207">
        <v>1.54</v>
      </c>
      <c r="AB39" s="207">
        <v>0</v>
      </c>
      <c r="AC39" s="207">
        <v>1.77</v>
      </c>
      <c r="AD39" s="207">
        <v>12.46</v>
      </c>
      <c r="AE39" s="207">
        <v>0</v>
      </c>
      <c r="AF39" s="207">
        <v>0</v>
      </c>
      <c r="AG39" s="207">
        <v>46.68</v>
      </c>
      <c r="AH39" s="207">
        <v>0</v>
      </c>
      <c r="AI39" s="207">
        <v>50.92</v>
      </c>
      <c r="AJ39" s="207">
        <v>0</v>
      </c>
      <c r="AK39" s="207">
        <v>0</v>
      </c>
      <c r="AL39" s="207">
        <v>0</v>
      </c>
      <c r="AM39" s="207">
        <v>0</v>
      </c>
      <c r="AN39" s="207">
        <v>0</v>
      </c>
      <c r="AO39" s="207">
        <v>323.75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2.34</v>
      </c>
      <c r="E40" s="207">
        <v>0</v>
      </c>
      <c r="F40" s="207">
        <v>0</v>
      </c>
      <c r="G40" s="207">
        <v>9.67</v>
      </c>
      <c r="H40" s="207">
        <v>0</v>
      </c>
      <c r="I40" s="207">
        <v>41.46</v>
      </c>
      <c r="J40" s="207">
        <v>0.49</v>
      </c>
      <c r="K40" s="207">
        <v>22.45</v>
      </c>
      <c r="L40" s="207">
        <v>1.58</v>
      </c>
      <c r="M40" s="207">
        <v>2.76</v>
      </c>
      <c r="N40" s="207">
        <v>2.25</v>
      </c>
      <c r="O40" s="207">
        <v>3.18</v>
      </c>
      <c r="P40" s="207">
        <v>1.07</v>
      </c>
      <c r="Q40" s="207">
        <v>0.41</v>
      </c>
      <c r="R40" s="207">
        <v>0.8</v>
      </c>
      <c r="S40" s="207">
        <v>0.5</v>
      </c>
      <c r="T40" s="207">
        <v>0.56000000000000005</v>
      </c>
      <c r="U40" s="207">
        <v>2.2599999999999998</v>
      </c>
      <c r="V40" s="207">
        <v>0.35</v>
      </c>
      <c r="W40" s="207">
        <v>4.13</v>
      </c>
      <c r="X40" s="207">
        <v>2.84</v>
      </c>
      <c r="Y40" s="207">
        <v>0</v>
      </c>
      <c r="Z40" s="207">
        <v>4.76</v>
      </c>
      <c r="AA40" s="207">
        <v>1.54</v>
      </c>
      <c r="AB40" s="207">
        <v>0</v>
      </c>
      <c r="AC40" s="207">
        <v>1.77</v>
      </c>
      <c r="AD40" s="207">
        <v>12.46</v>
      </c>
      <c r="AE40" s="207">
        <v>0</v>
      </c>
      <c r="AF40" s="207">
        <v>0</v>
      </c>
      <c r="AG40" s="207">
        <v>46.68</v>
      </c>
      <c r="AH40" s="207">
        <v>0</v>
      </c>
      <c r="AI40" s="207">
        <v>50.92</v>
      </c>
      <c r="AJ40" s="207">
        <v>0</v>
      </c>
      <c r="AK40" s="207">
        <v>0</v>
      </c>
      <c r="AL40" s="207">
        <v>0</v>
      </c>
      <c r="AM40" s="207">
        <v>0</v>
      </c>
      <c r="AN40" s="207">
        <v>0</v>
      </c>
      <c r="AO40" s="207">
        <v>323.75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2.34</v>
      </c>
      <c r="E41" s="207">
        <v>0</v>
      </c>
      <c r="F41" s="207">
        <v>0</v>
      </c>
      <c r="G41" s="207">
        <v>9.67</v>
      </c>
      <c r="H41" s="207">
        <v>0</v>
      </c>
      <c r="I41" s="207">
        <v>41.46</v>
      </c>
      <c r="J41" s="207">
        <v>0.49</v>
      </c>
      <c r="K41" s="207">
        <v>22.45</v>
      </c>
      <c r="L41" s="207">
        <v>1.28</v>
      </c>
      <c r="M41" s="207">
        <v>2.76</v>
      </c>
      <c r="N41" s="207">
        <v>2.25</v>
      </c>
      <c r="O41" s="207">
        <v>3.18</v>
      </c>
      <c r="P41" s="207">
        <v>1.07</v>
      </c>
      <c r="Q41" s="207">
        <v>0.41</v>
      </c>
      <c r="R41" s="207">
        <v>0.8</v>
      </c>
      <c r="S41" s="207">
        <v>0.5</v>
      </c>
      <c r="T41" s="207">
        <v>0.56000000000000005</v>
      </c>
      <c r="U41" s="207">
        <v>2.2599999999999998</v>
      </c>
      <c r="V41" s="207">
        <v>0.35</v>
      </c>
      <c r="W41" s="207">
        <v>4.13</v>
      </c>
      <c r="X41" s="207">
        <v>2.84</v>
      </c>
      <c r="Y41" s="207">
        <v>0</v>
      </c>
      <c r="Z41" s="207">
        <v>4.76</v>
      </c>
      <c r="AA41" s="207">
        <v>1.54</v>
      </c>
      <c r="AB41" s="207">
        <v>0</v>
      </c>
      <c r="AC41" s="207">
        <v>1.77</v>
      </c>
      <c r="AD41" s="207">
        <v>12.46</v>
      </c>
      <c r="AE41" s="207">
        <v>0</v>
      </c>
      <c r="AF41" s="207">
        <v>0</v>
      </c>
      <c r="AG41" s="207">
        <v>46.68</v>
      </c>
      <c r="AH41" s="207">
        <v>0</v>
      </c>
      <c r="AI41" s="207">
        <v>50.92</v>
      </c>
      <c r="AJ41" s="207">
        <v>0</v>
      </c>
      <c r="AK41" s="207">
        <v>0</v>
      </c>
      <c r="AL41" s="207">
        <v>0</v>
      </c>
      <c r="AM41" s="207">
        <v>0</v>
      </c>
      <c r="AN41" s="207">
        <v>0</v>
      </c>
      <c r="AO41" s="207">
        <v>323.75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2.34</v>
      </c>
      <c r="E42" s="207">
        <v>0</v>
      </c>
      <c r="F42" s="207">
        <v>0</v>
      </c>
      <c r="G42" s="207">
        <v>9.67</v>
      </c>
      <c r="H42" s="207">
        <v>0</v>
      </c>
      <c r="I42" s="207">
        <v>41.46</v>
      </c>
      <c r="J42" s="207">
        <v>0.49</v>
      </c>
      <c r="K42" s="207">
        <v>22.45</v>
      </c>
      <c r="L42" s="207">
        <v>1.22</v>
      </c>
      <c r="M42" s="207">
        <v>2.76</v>
      </c>
      <c r="N42" s="207">
        <v>2.25</v>
      </c>
      <c r="O42" s="207">
        <v>3.18</v>
      </c>
      <c r="P42" s="207">
        <v>1.07</v>
      </c>
      <c r="Q42" s="207">
        <v>0.41</v>
      </c>
      <c r="R42" s="207">
        <v>0.8</v>
      </c>
      <c r="S42" s="207">
        <v>0.5</v>
      </c>
      <c r="T42" s="207">
        <v>0.56000000000000005</v>
      </c>
      <c r="U42" s="207">
        <v>2.2599999999999998</v>
      </c>
      <c r="V42" s="207">
        <v>0.35</v>
      </c>
      <c r="W42" s="207">
        <v>4.13</v>
      </c>
      <c r="X42" s="207">
        <v>2.84</v>
      </c>
      <c r="Y42" s="207">
        <v>0</v>
      </c>
      <c r="Z42" s="207">
        <v>4.76</v>
      </c>
      <c r="AA42" s="207">
        <v>1.54</v>
      </c>
      <c r="AB42" s="207">
        <v>0</v>
      </c>
      <c r="AC42" s="207">
        <v>1.77</v>
      </c>
      <c r="AD42" s="207">
        <v>12.46</v>
      </c>
      <c r="AE42" s="207">
        <v>0</v>
      </c>
      <c r="AF42" s="207">
        <v>0</v>
      </c>
      <c r="AG42" s="207">
        <v>46.68</v>
      </c>
      <c r="AH42" s="207">
        <v>0</v>
      </c>
      <c r="AI42" s="207">
        <v>50.92</v>
      </c>
      <c r="AJ42" s="207">
        <v>0</v>
      </c>
      <c r="AK42" s="207">
        <v>0</v>
      </c>
      <c r="AL42" s="207">
        <v>0</v>
      </c>
      <c r="AM42" s="207">
        <v>0</v>
      </c>
      <c r="AN42" s="207">
        <v>0</v>
      </c>
      <c r="AO42" s="207">
        <v>323.75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2.34</v>
      </c>
      <c r="E43" s="207">
        <v>0</v>
      </c>
      <c r="F43" s="207">
        <v>0</v>
      </c>
      <c r="G43" s="207">
        <v>9.67</v>
      </c>
      <c r="H43" s="207">
        <v>0</v>
      </c>
      <c r="I43" s="207">
        <v>41.46</v>
      </c>
      <c r="J43" s="207">
        <v>0.49</v>
      </c>
      <c r="K43" s="207">
        <v>22.45</v>
      </c>
      <c r="L43" s="207">
        <v>1.22</v>
      </c>
      <c r="M43" s="207">
        <v>2.76</v>
      </c>
      <c r="N43" s="207">
        <v>2.25</v>
      </c>
      <c r="O43" s="207">
        <v>3.18</v>
      </c>
      <c r="P43" s="207">
        <v>1.07</v>
      </c>
      <c r="Q43" s="207">
        <v>0.41</v>
      </c>
      <c r="R43" s="207">
        <v>0.8</v>
      </c>
      <c r="S43" s="207">
        <v>0.5</v>
      </c>
      <c r="T43" s="207">
        <v>0.56000000000000005</v>
      </c>
      <c r="U43" s="207">
        <v>2.2599999999999998</v>
      </c>
      <c r="V43" s="207">
        <v>0.35</v>
      </c>
      <c r="W43" s="207">
        <v>4.13</v>
      </c>
      <c r="X43" s="207">
        <v>2.84</v>
      </c>
      <c r="Y43" s="207">
        <v>0</v>
      </c>
      <c r="Z43" s="207">
        <v>4.76</v>
      </c>
      <c r="AA43" s="207">
        <v>1.54</v>
      </c>
      <c r="AB43" s="207">
        <v>0</v>
      </c>
      <c r="AC43" s="207">
        <v>2.44</v>
      </c>
      <c r="AD43" s="207">
        <v>12.46</v>
      </c>
      <c r="AE43" s="207">
        <v>0</v>
      </c>
      <c r="AF43" s="207">
        <v>0</v>
      </c>
      <c r="AG43" s="207">
        <v>0</v>
      </c>
      <c r="AH43" s="207">
        <v>63.65</v>
      </c>
      <c r="AI43" s="207">
        <v>0</v>
      </c>
      <c r="AJ43" s="207">
        <v>0</v>
      </c>
      <c r="AK43" s="207">
        <v>0</v>
      </c>
      <c r="AL43" s="207">
        <v>0</v>
      </c>
      <c r="AM43" s="207">
        <v>0</v>
      </c>
      <c r="AN43" s="207">
        <v>0</v>
      </c>
      <c r="AO43" s="207">
        <v>323.75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2.34</v>
      </c>
      <c r="E44" s="207">
        <v>0</v>
      </c>
      <c r="F44" s="207">
        <v>0</v>
      </c>
      <c r="G44" s="207">
        <v>9.67</v>
      </c>
      <c r="H44" s="207">
        <v>0</v>
      </c>
      <c r="I44" s="207">
        <v>41.46</v>
      </c>
      <c r="J44" s="207">
        <v>0.49</v>
      </c>
      <c r="K44" s="207">
        <v>22.45</v>
      </c>
      <c r="L44" s="207">
        <v>1.22</v>
      </c>
      <c r="M44" s="207">
        <v>2.76</v>
      </c>
      <c r="N44" s="207">
        <v>2.25</v>
      </c>
      <c r="O44" s="207">
        <v>3.18</v>
      </c>
      <c r="P44" s="207">
        <v>1.07</v>
      </c>
      <c r="Q44" s="207">
        <v>0.41</v>
      </c>
      <c r="R44" s="207">
        <v>0.8</v>
      </c>
      <c r="S44" s="207">
        <v>0.5</v>
      </c>
      <c r="T44" s="207">
        <v>0.56000000000000005</v>
      </c>
      <c r="U44" s="207">
        <v>2.2599999999999998</v>
      </c>
      <c r="V44" s="207">
        <v>0.35</v>
      </c>
      <c r="W44" s="207">
        <v>4.13</v>
      </c>
      <c r="X44" s="207">
        <v>2.84</v>
      </c>
      <c r="Y44" s="207">
        <v>0</v>
      </c>
      <c r="Z44" s="207">
        <v>4.76</v>
      </c>
      <c r="AA44" s="207">
        <v>1.54</v>
      </c>
      <c r="AB44" s="207">
        <v>0</v>
      </c>
      <c r="AC44" s="207">
        <v>2.44</v>
      </c>
      <c r="AD44" s="207">
        <v>12.46</v>
      </c>
      <c r="AE44" s="207">
        <v>0</v>
      </c>
      <c r="AF44" s="207">
        <v>0</v>
      </c>
      <c r="AG44" s="207">
        <v>0</v>
      </c>
      <c r="AH44" s="207">
        <v>63.65</v>
      </c>
      <c r="AI44" s="207">
        <v>0</v>
      </c>
      <c r="AJ44" s="207">
        <v>0</v>
      </c>
      <c r="AK44" s="207">
        <v>0</v>
      </c>
      <c r="AL44" s="207">
        <v>0</v>
      </c>
      <c r="AM44" s="207">
        <v>0</v>
      </c>
      <c r="AN44" s="207">
        <v>0</v>
      </c>
      <c r="AO44" s="207">
        <v>323.75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2.34</v>
      </c>
      <c r="E45" s="207">
        <v>0</v>
      </c>
      <c r="F45" s="207">
        <v>0</v>
      </c>
      <c r="G45" s="207">
        <v>9.67</v>
      </c>
      <c r="H45" s="207">
        <v>0</v>
      </c>
      <c r="I45" s="207">
        <v>41.46</v>
      </c>
      <c r="J45" s="207">
        <v>0.49</v>
      </c>
      <c r="K45" s="207">
        <v>22.45</v>
      </c>
      <c r="L45" s="207">
        <v>2.75</v>
      </c>
      <c r="M45" s="207">
        <v>2.76</v>
      </c>
      <c r="N45" s="207">
        <v>2.25</v>
      </c>
      <c r="O45" s="207">
        <v>3.18</v>
      </c>
      <c r="P45" s="207">
        <v>1.07</v>
      </c>
      <c r="Q45" s="207">
        <v>0.41</v>
      </c>
      <c r="R45" s="207">
        <v>0.8</v>
      </c>
      <c r="S45" s="207">
        <v>0.5</v>
      </c>
      <c r="T45" s="207">
        <v>0.56000000000000005</v>
      </c>
      <c r="U45" s="207">
        <v>2.2599999999999998</v>
      </c>
      <c r="V45" s="207">
        <v>0.35</v>
      </c>
      <c r="W45" s="207">
        <v>4.13</v>
      </c>
      <c r="X45" s="207">
        <v>2.84</v>
      </c>
      <c r="Y45" s="207">
        <v>0</v>
      </c>
      <c r="Z45" s="207">
        <v>4.76</v>
      </c>
      <c r="AA45" s="207">
        <v>1.54</v>
      </c>
      <c r="AB45" s="207">
        <v>0</v>
      </c>
      <c r="AC45" s="207">
        <v>1.77</v>
      </c>
      <c r="AD45" s="207">
        <v>12.46</v>
      </c>
      <c r="AE45" s="207">
        <v>0</v>
      </c>
      <c r="AF45" s="207">
        <v>0</v>
      </c>
      <c r="AG45" s="207">
        <v>0</v>
      </c>
      <c r="AH45" s="207">
        <v>63.65</v>
      </c>
      <c r="AI45" s="207">
        <v>0</v>
      </c>
      <c r="AJ45" s="207">
        <v>0</v>
      </c>
      <c r="AK45" s="207">
        <v>0</v>
      </c>
      <c r="AL45" s="207">
        <v>0</v>
      </c>
      <c r="AM45" s="207">
        <v>0</v>
      </c>
      <c r="AN45" s="207">
        <v>0</v>
      </c>
      <c r="AO45" s="207">
        <v>323.75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2.34</v>
      </c>
      <c r="E46" s="207">
        <v>0</v>
      </c>
      <c r="F46" s="207">
        <v>0</v>
      </c>
      <c r="G46" s="207">
        <v>9.67</v>
      </c>
      <c r="H46" s="207">
        <v>0</v>
      </c>
      <c r="I46" s="207">
        <v>41.46</v>
      </c>
      <c r="J46" s="207">
        <v>0.49</v>
      </c>
      <c r="K46" s="207">
        <v>22.45</v>
      </c>
      <c r="L46" s="207">
        <v>3.06</v>
      </c>
      <c r="M46" s="207">
        <v>2.76</v>
      </c>
      <c r="N46" s="207">
        <v>2.25</v>
      </c>
      <c r="O46" s="207">
        <v>3.18</v>
      </c>
      <c r="P46" s="207">
        <v>1.07</v>
      </c>
      <c r="Q46" s="207">
        <v>0.41</v>
      </c>
      <c r="R46" s="207">
        <v>0.8</v>
      </c>
      <c r="S46" s="207">
        <v>0.5</v>
      </c>
      <c r="T46" s="207">
        <v>0.56000000000000005</v>
      </c>
      <c r="U46" s="207">
        <v>2.2599999999999998</v>
      </c>
      <c r="V46" s="207">
        <v>0.35</v>
      </c>
      <c r="W46" s="207">
        <v>4.13</v>
      </c>
      <c r="X46" s="207">
        <v>2.84</v>
      </c>
      <c r="Y46" s="207">
        <v>0</v>
      </c>
      <c r="Z46" s="207">
        <v>4.76</v>
      </c>
      <c r="AA46" s="207">
        <v>1.54</v>
      </c>
      <c r="AB46" s="207">
        <v>0</v>
      </c>
      <c r="AC46" s="207">
        <v>1.77</v>
      </c>
      <c r="AD46" s="207">
        <v>12.46</v>
      </c>
      <c r="AE46" s="207">
        <v>0</v>
      </c>
      <c r="AF46" s="207">
        <v>0</v>
      </c>
      <c r="AG46" s="207">
        <v>0</v>
      </c>
      <c r="AH46" s="207">
        <v>63.65</v>
      </c>
      <c r="AI46" s="207">
        <v>0</v>
      </c>
      <c r="AJ46" s="207">
        <v>0</v>
      </c>
      <c r="AK46" s="207">
        <v>0</v>
      </c>
      <c r="AL46" s="207">
        <v>0</v>
      </c>
      <c r="AM46" s="207">
        <v>0</v>
      </c>
      <c r="AN46" s="207">
        <v>0</v>
      </c>
      <c r="AO46" s="207">
        <v>323.75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2.34</v>
      </c>
      <c r="E47" s="207">
        <v>0</v>
      </c>
      <c r="F47" s="207">
        <v>0</v>
      </c>
      <c r="G47" s="207">
        <v>9.67</v>
      </c>
      <c r="H47" s="207">
        <v>0</v>
      </c>
      <c r="I47" s="207">
        <v>41.46</v>
      </c>
      <c r="J47" s="207">
        <v>0.49</v>
      </c>
      <c r="K47" s="207">
        <v>22.45</v>
      </c>
      <c r="L47" s="207">
        <v>3.06</v>
      </c>
      <c r="M47" s="207">
        <v>2.76</v>
      </c>
      <c r="N47" s="207">
        <v>2.25</v>
      </c>
      <c r="O47" s="207">
        <v>3.18</v>
      </c>
      <c r="P47" s="207">
        <v>1.07</v>
      </c>
      <c r="Q47" s="207">
        <v>0.41</v>
      </c>
      <c r="R47" s="207">
        <v>0.8</v>
      </c>
      <c r="S47" s="207">
        <v>0.5</v>
      </c>
      <c r="T47" s="207">
        <v>0.56000000000000005</v>
      </c>
      <c r="U47" s="207">
        <v>2.2599999999999998</v>
      </c>
      <c r="V47" s="207">
        <v>0.35</v>
      </c>
      <c r="W47" s="207">
        <v>4.13</v>
      </c>
      <c r="X47" s="207">
        <v>2.84</v>
      </c>
      <c r="Y47" s="207">
        <v>0</v>
      </c>
      <c r="Z47" s="207">
        <v>4.76</v>
      </c>
      <c r="AA47" s="207">
        <v>1.54</v>
      </c>
      <c r="AB47" s="207">
        <v>0</v>
      </c>
      <c r="AC47" s="207">
        <v>1.77</v>
      </c>
      <c r="AD47" s="207">
        <v>12.46</v>
      </c>
      <c r="AE47" s="207">
        <v>0</v>
      </c>
      <c r="AF47" s="207">
        <v>0</v>
      </c>
      <c r="AG47" s="207">
        <v>0</v>
      </c>
      <c r="AH47" s="207">
        <v>63.65</v>
      </c>
      <c r="AI47" s="207">
        <v>0</v>
      </c>
      <c r="AJ47" s="207">
        <v>0</v>
      </c>
      <c r="AK47" s="207">
        <v>24.62</v>
      </c>
      <c r="AL47" s="207">
        <v>0</v>
      </c>
      <c r="AM47" s="207">
        <v>0</v>
      </c>
      <c r="AN47" s="207">
        <v>0</v>
      </c>
      <c r="AO47" s="207">
        <v>323.75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2.34</v>
      </c>
      <c r="E48" s="207">
        <v>0</v>
      </c>
      <c r="F48" s="207">
        <v>0</v>
      </c>
      <c r="G48" s="207">
        <v>9.67</v>
      </c>
      <c r="H48" s="207">
        <v>0</v>
      </c>
      <c r="I48" s="207">
        <v>41.46</v>
      </c>
      <c r="J48" s="207">
        <v>0.49</v>
      </c>
      <c r="K48" s="207">
        <v>22.45</v>
      </c>
      <c r="L48" s="207">
        <v>2.75</v>
      </c>
      <c r="M48" s="207">
        <v>2.76</v>
      </c>
      <c r="N48" s="207">
        <v>2.25</v>
      </c>
      <c r="O48" s="207">
        <v>3.18</v>
      </c>
      <c r="P48" s="207">
        <v>1.07</v>
      </c>
      <c r="Q48" s="207">
        <v>0.41</v>
      </c>
      <c r="R48" s="207">
        <v>0.8</v>
      </c>
      <c r="S48" s="207">
        <v>0.5</v>
      </c>
      <c r="T48" s="207">
        <v>0.56000000000000005</v>
      </c>
      <c r="U48" s="207">
        <v>2.2599999999999998</v>
      </c>
      <c r="V48" s="207">
        <v>0.35</v>
      </c>
      <c r="W48" s="207">
        <v>4.13</v>
      </c>
      <c r="X48" s="207">
        <v>2.84</v>
      </c>
      <c r="Y48" s="207">
        <v>0</v>
      </c>
      <c r="Z48" s="207">
        <v>4.76</v>
      </c>
      <c r="AA48" s="207">
        <v>1.54</v>
      </c>
      <c r="AB48" s="207">
        <v>0</v>
      </c>
      <c r="AC48" s="207">
        <v>1.77</v>
      </c>
      <c r="AD48" s="207">
        <v>12.46</v>
      </c>
      <c r="AE48" s="207">
        <v>0</v>
      </c>
      <c r="AF48" s="207">
        <v>0</v>
      </c>
      <c r="AG48" s="207">
        <v>0</v>
      </c>
      <c r="AH48" s="207">
        <v>63.65</v>
      </c>
      <c r="AI48" s="207">
        <v>0</v>
      </c>
      <c r="AJ48" s="207">
        <v>0</v>
      </c>
      <c r="AK48" s="207">
        <v>24.62</v>
      </c>
      <c r="AL48" s="207">
        <v>0</v>
      </c>
      <c r="AM48" s="207">
        <v>0</v>
      </c>
      <c r="AN48" s="207">
        <v>0</v>
      </c>
      <c r="AO48" s="207">
        <v>323.75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2.34</v>
      </c>
      <c r="E49" s="207">
        <v>0</v>
      </c>
      <c r="F49" s="207">
        <v>0</v>
      </c>
      <c r="G49" s="207">
        <v>9.67</v>
      </c>
      <c r="H49" s="207">
        <v>0</v>
      </c>
      <c r="I49" s="207">
        <v>41.46</v>
      </c>
      <c r="J49" s="207">
        <v>0.49</v>
      </c>
      <c r="K49" s="207">
        <v>22.45</v>
      </c>
      <c r="L49" s="207">
        <v>3.59</v>
      </c>
      <c r="M49" s="207">
        <v>2.76</v>
      </c>
      <c r="N49" s="207">
        <v>2.25</v>
      </c>
      <c r="O49" s="207">
        <v>3.18</v>
      </c>
      <c r="P49" s="207">
        <v>1.07</v>
      </c>
      <c r="Q49" s="207">
        <v>0.41</v>
      </c>
      <c r="R49" s="207">
        <v>0.8</v>
      </c>
      <c r="S49" s="207">
        <v>0.5</v>
      </c>
      <c r="T49" s="207">
        <v>0.56000000000000005</v>
      </c>
      <c r="U49" s="207">
        <v>2.2599999999999998</v>
      </c>
      <c r="V49" s="207">
        <v>0.35</v>
      </c>
      <c r="W49" s="207">
        <v>4.13</v>
      </c>
      <c r="X49" s="207">
        <v>2.84</v>
      </c>
      <c r="Y49" s="207">
        <v>0</v>
      </c>
      <c r="Z49" s="207">
        <v>4.76</v>
      </c>
      <c r="AA49" s="207">
        <v>1.54</v>
      </c>
      <c r="AB49" s="207">
        <v>0</v>
      </c>
      <c r="AC49" s="207">
        <v>3.52</v>
      </c>
      <c r="AD49" s="207">
        <v>12.46</v>
      </c>
      <c r="AE49" s="207">
        <v>0</v>
      </c>
      <c r="AF49" s="207">
        <v>0</v>
      </c>
      <c r="AG49" s="207">
        <v>0</v>
      </c>
      <c r="AH49" s="207">
        <v>63.65</v>
      </c>
      <c r="AI49" s="207">
        <v>0</v>
      </c>
      <c r="AJ49" s="207">
        <v>0</v>
      </c>
      <c r="AK49" s="207">
        <v>21.03</v>
      </c>
      <c r="AL49" s="207">
        <v>0</v>
      </c>
      <c r="AM49" s="207">
        <v>0</v>
      </c>
      <c r="AN49" s="207">
        <v>0</v>
      </c>
      <c r="AO49" s="207">
        <v>323.75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2.34</v>
      </c>
      <c r="E50" s="207">
        <v>0</v>
      </c>
      <c r="F50" s="207">
        <v>0</v>
      </c>
      <c r="G50" s="207">
        <v>9.67</v>
      </c>
      <c r="H50" s="207">
        <v>0</v>
      </c>
      <c r="I50" s="207">
        <v>41.94</v>
      </c>
      <c r="J50" s="207">
        <v>0.49</v>
      </c>
      <c r="K50" s="207">
        <v>22.45</v>
      </c>
      <c r="L50" s="207">
        <v>2.2000000000000002</v>
      </c>
      <c r="M50" s="207">
        <v>2.76</v>
      </c>
      <c r="N50" s="207">
        <v>2.25</v>
      </c>
      <c r="O50" s="207">
        <v>3.18</v>
      </c>
      <c r="P50" s="207">
        <v>1.07</v>
      </c>
      <c r="Q50" s="207">
        <v>0.41</v>
      </c>
      <c r="R50" s="207">
        <v>0.8</v>
      </c>
      <c r="S50" s="207">
        <v>0.5</v>
      </c>
      <c r="T50" s="207">
        <v>0.56000000000000005</v>
      </c>
      <c r="U50" s="207">
        <v>2.2599999999999998</v>
      </c>
      <c r="V50" s="207">
        <v>0.35</v>
      </c>
      <c r="W50" s="207">
        <v>4.13</v>
      </c>
      <c r="X50" s="207">
        <v>2.84</v>
      </c>
      <c r="Y50" s="207">
        <v>0</v>
      </c>
      <c r="Z50" s="207">
        <v>4.76</v>
      </c>
      <c r="AA50" s="207">
        <v>1.54</v>
      </c>
      <c r="AB50" s="207">
        <v>0</v>
      </c>
      <c r="AC50" s="207">
        <v>3.52</v>
      </c>
      <c r="AD50" s="207">
        <v>12.46</v>
      </c>
      <c r="AE50" s="207">
        <v>0</v>
      </c>
      <c r="AF50" s="207">
        <v>0</v>
      </c>
      <c r="AG50" s="207">
        <v>0</v>
      </c>
      <c r="AH50" s="207">
        <v>63.65</v>
      </c>
      <c r="AI50" s="207">
        <v>0</v>
      </c>
      <c r="AJ50" s="207">
        <v>0</v>
      </c>
      <c r="AK50" s="207">
        <v>21.03</v>
      </c>
      <c r="AL50" s="207">
        <v>0</v>
      </c>
      <c r="AM50" s="207">
        <v>0</v>
      </c>
      <c r="AN50" s="207">
        <v>0</v>
      </c>
      <c r="AO50" s="207">
        <v>323.75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2.34</v>
      </c>
      <c r="E51" s="207">
        <v>0</v>
      </c>
      <c r="F51" s="207">
        <v>0</v>
      </c>
      <c r="G51" s="207">
        <v>9.67</v>
      </c>
      <c r="H51" s="207">
        <v>0</v>
      </c>
      <c r="I51" s="207">
        <v>41.94</v>
      </c>
      <c r="J51" s="207">
        <v>0.49</v>
      </c>
      <c r="K51" s="207">
        <v>22.45</v>
      </c>
      <c r="L51" s="207">
        <v>2.75</v>
      </c>
      <c r="M51" s="207">
        <v>2.76</v>
      </c>
      <c r="N51" s="207">
        <v>2.25</v>
      </c>
      <c r="O51" s="207">
        <v>3.18</v>
      </c>
      <c r="P51" s="207">
        <v>1.07</v>
      </c>
      <c r="Q51" s="207">
        <v>0.41</v>
      </c>
      <c r="R51" s="207">
        <v>0.8</v>
      </c>
      <c r="S51" s="207">
        <v>0.5</v>
      </c>
      <c r="T51" s="207">
        <v>0.56000000000000005</v>
      </c>
      <c r="U51" s="207">
        <v>2.2599999999999998</v>
      </c>
      <c r="V51" s="207">
        <v>0.35</v>
      </c>
      <c r="W51" s="207">
        <v>0.88</v>
      </c>
      <c r="X51" s="207">
        <v>2.84</v>
      </c>
      <c r="Y51" s="207">
        <v>0</v>
      </c>
      <c r="Z51" s="207">
        <v>4.76</v>
      </c>
      <c r="AA51" s="207">
        <v>1.54</v>
      </c>
      <c r="AB51" s="207">
        <v>0</v>
      </c>
      <c r="AC51" s="207">
        <v>3.2</v>
      </c>
      <c r="AD51" s="207">
        <v>12.46</v>
      </c>
      <c r="AE51" s="207">
        <v>0</v>
      </c>
      <c r="AF51" s="207">
        <v>0</v>
      </c>
      <c r="AG51" s="207">
        <v>0</v>
      </c>
      <c r="AH51" s="207">
        <v>63.65</v>
      </c>
      <c r="AI51" s="207">
        <v>0</v>
      </c>
      <c r="AJ51" s="207">
        <v>0</v>
      </c>
      <c r="AK51" s="207">
        <v>21.03</v>
      </c>
      <c r="AL51" s="207">
        <v>0</v>
      </c>
      <c r="AM51" s="207">
        <v>0</v>
      </c>
      <c r="AN51" s="207">
        <v>0</v>
      </c>
      <c r="AO51" s="207">
        <v>317.52999999999997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2.34</v>
      </c>
      <c r="E52" s="207">
        <v>0</v>
      </c>
      <c r="F52" s="207">
        <v>0</v>
      </c>
      <c r="G52" s="207">
        <v>9.67</v>
      </c>
      <c r="H52" s="207">
        <v>0</v>
      </c>
      <c r="I52" s="207">
        <v>41.94</v>
      </c>
      <c r="J52" s="207">
        <v>0.49</v>
      </c>
      <c r="K52" s="207">
        <v>22.45</v>
      </c>
      <c r="L52" s="207">
        <v>2.75</v>
      </c>
      <c r="M52" s="207">
        <v>2.76</v>
      </c>
      <c r="N52" s="207">
        <v>2.25</v>
      </c>
      <c r="O52" s="207">
        <v>3.18</v>
      </c>
      <c r="P52" s="207">
        <v>1.07</v>
      </c>
      <c r="Q52" s="207">
        <v>0.41</v>
      </c>
      <c r="R52" s="207">
        <v>0.8</v>
      </c>
      <c r="S52" s="207">
        <v>0.5</v>
      </c>
      <c r="T52" s="207">
        <v>0.56000000000000005</v>
      </c>
      <c r="U52" s="207">
        <v>2.2599999999999998</v>
      </c>
      <c r="V52" s="207">
        <v>0.35</v>
      </c>
      <c r="W52" s="207">
        <v>0.88</v>
      </c>
      <c r="X52" s="207">
        <v>2.84</v>
      </c>
      <c r="Y52" s="207">
        <v>0</v>
      </c>
      <c r="Z52" s="207">
        <v>4.76</v>
      </c>
      <c r="AA52" s="207">
        <v>1.54</v>
      </c>
      <c r="AB52" s="207">
        <v>0</v>
      </c>
      <c r="AC52" s="207">
        <v>3.2</v>
      </c>
      <c r="AD52" s="207">
        <v>12.46</v>
      </c>
      <c r="AE52" s="207">
        <v>0</v>
      </c>
      <c r="AF52" s="207">
        <v>0</v>
      </c>
      <c r="AG52" s="207">
        <v>0</v>
      </c>
      <c r="AH52" s="207">
        <v>63.65</v>
      </c>
      <c r="AI52" s="207">
        <v>0</v>
      </c>
      <c r="AJ52" s="207">
        <v>0</v>
      </c>
      <c r="AK52" s="207">
        <v>21.03</v>
      </c>
      <c r="AL52" s="207">
        <v>0</v>
      </c>
      <c r="AM52" s="207">
        <v>0</v>
      </c>
      <c r="AN52" s="207">
        <v>0</v>
      </c>
      <c r="AO52" s="207">
        <v>317.52999999999997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2.34</v>
      </c>
      <c r="E53" s="207">
        <v>0</v>
      </c>
      <c r="F53" s="207">
        <v>0</v>
      </c>
      <c r="G53" s="207">
        <v>9.67</v>
      </c>
      <c r="H53" s="207">
        <v>0</v>
      </c>
      <c r="I53" s="207">
        <v>41.94</v>
      </c>
      <c r="J53" s="207">
        <v>0.49</v>
      </c>
      <c r="K53" s="207">
        <v>22.45</v>
      </c>
      <c r="L53" s="207">
        <v>2.75</v>
      </c>
      <c r="M53" s="207">
        <v>2.76</v>
      </c>
      <c r="N53" s="207">
        <v>2.25</v>
      </c>
      <c r="O53" s="207">
        <v>3.18</v>
      </c>
      <c r="P53" s="207">
        <v>1.07</v>
      </c>
      <c r="Q53" s="207">
        <v>0.41</v>
      </c>
      <c r="R53" s="207">
        <v>0.8</v>
      </c>
      <c r="S53" s="207">
        <v>0.5</v>
      </c>
      <c r="T53" s="207">
        <v>0.56000000000000005</v>
      </c>
      <c r="U53" s="207">
        <v>2.2599999999999998</v>
      </c>
      <c r="V53" s="207">
        <v>0.35</v>
      </c>
      <c r="W53" s="207">
        <v>0.88</v>
      </c>
      <c r="X53" s="207">
        <v>2.84</v>
      </c>
      <c r="Y53" s="207">
        <v>0</v>
      </c>
      <c r="Z53" s="207">
        <v>4.76</v>
      </c>
      <c r="AA53" s="207">
        <v>1.54</v>
      </c>
      <c r="AB53" s="207">
        <v>0</v>
      </c>
      <c r="AC53" s="207">
        <v>3.2</v>
      </c>
      <c r="AD53" s="207">
        <v>12.46</v>
      </c>
      <c r="AE53" s="207">
        <v>0</v>
      </c>
      <c r="AF53" s="207">
        <v>0</v>
      </c>
      <c r="AG53" s="207">
        <v>0</v>
      </c>
      <c r="AH53" s="207">
        <v>63.65</v>
      </c>
      <c r="AI53" s="207">
        <v>0</v>
      </c>
      <c r="AJ53" s="207">
        <v>0</v>
      </c>
      <c r="AK53" s="207">
        <v>18.11</v>
      </c>
      <c r="AL53" s="207">
        <v>0</v>
      </c>
      <c r="AM53" s="207">
        <v>0</v>
      </c>
      <c r="AN53" s="207">
        <v>0</v>
      </c>
      <c r="AO53" s="207">
        <v>317.52999999999997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2.34</v>
      </c>
      <c r="E54" s="207">
        <v>0</v>
      </c>
      <c r="F54" s="207">
        <v>0</v>
      </c>
      <c r="G54" s="207">
        <v>9.67</v>
      </c>
      <c r="H54" s="207">
        <v>0</v>
      </c>
      <c r="I54" s="207">
        <v>41.94</v>
      </c>
      <c r="J54" s="207">
        <v>0.49</v>
      </c>
      <c r="K54" s="207">
        <v>22.45</v>
      </c>
      <c r="L54" s="207">
        <v>2.75</v>
      </c>
      <c r="M54" s="207">
        <v>2.76</v>
      </c>
      <c r="N54" s="207">
        <v>2.25</v>
      </c>
      <c r="O54" s="207">
        <v>3.18</v>
      </c>
      <c r="P54" s="207">
        <v>1.07</v>
      </c>
      <c r="Q54" s="207">
        <v>0.41</v>
      </c>
      <c r="R54" s="207">
        <v>0.8</v>
      </c>
      <c r="S54" s="207">
        <v>0.5</v>
      </c>
      <c r="T54" s="207">
        <v>0.56000000000000005</v>
      </c>
      <c r="U54" s="207">
        <v>2.2599999999999998</v>
      </c>
      <c r="V54" s="207">
        <v>0.35</v>
      </c>
      <c r="W54" s="207">
        <v>0.88</v>
      </c>
      <c r="X54" s="207">
        <v>2.84</v>
      </c>
      <c r="Y54" s="207">
        <v>0</v>
      </c>
      <c r="Z54" s="207">
        <v>4.76</v>
      </c>
      <c r="AA54" s="207">
        <v>1.54</v>
      </c>
      <c r="AB54" s="207">
        <v>0</v>
      </c>
      <c r="AC54" s="207">
        <v>3.2</v>
      </c>
      <c r="AD54" s="207">
        <v>12.46</v>
      </c>
      <c r="AE54" s="207">
        <v>0</v>
      </c>
      <c r="AF54" s="207">
        <v>0</v>
      </c>
      <c r="AG54" s="207">
        <v>0</v>
      </c>
      <c r="AH54" s="207">
        <v>63.65</v>
      </c>
      <c r="AI54" s="207">
        <v>0</v>
      </c>
      <c r="AJ54" s="207">
        <v>0</v>
      </c>
      <c r="AK54" s="207">
        <v>18.11</v>
      </c>
      <c r="AL54" s="207">
        <v>0</v>
      </c>
      <c r="AM54" s="207">
        <v>0</v>
      </c>
      <c r="AN54" s="207">
        <v>0</v>
      </c>
      <c r="AO54" s="207">
        <v>317.52999999999997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2.34</v>
      </c>
      <c r="E55" s="207">
        <v>0</v>
      </c>
      <c r="F55" s="207">
        <v>0</v>
      </c>
      <c r="G55" s="207">
        <v>9.67</v>
      </c>
      <c r="H55" s="207">
        <v>0</v>
      </c>
      <c r="I55" s="207">
        <v>41.94</v>
      </c>
      <c r="J55" s="207">
        <v>0.49</v>
      </c>
      <c r="K55" s="207">
        <v>22.45</v>
      </c>
      <c r="L55" s="207">
        <v>2.75</v>
      </c>
      <c r="M55" s="207">
        <v>2.76</v>
      </c>
      <c r="N55" s="207">
        <v>2.25</v>
      </c>
      <c r="O55" s="207">
        <v>3.18</v>
      </c>
      <c r="P55" s="207">
        <v>0.25</v>
      </c>
      <c r="Q55" s="207">
        <v>0.41</v>
      </c>
      <c r="R55" s="207">
        <v>0.8</v>
      </c>
      <c r="S55" s="207">
        <v>0.5</v>
      </c>
      <c r="T55" s="207">
        <v>0.56000000000000005</v>
      </c>
      <c r="U55" s="207">
        <v>2.2599999999999998</v>
      </c>
      <c r="V55" s="207">
        <v>0.35</v>
      </c>
      <c r="W55" s="207">
        <v>0.88</v>
      </c>
      <c r="X55" s="207">
        <v>2.84</v>
      </c>
      <c r="Y55" s="207">
        <v>0</v>
      </c>
      <c r="Z55" s="207">
        <v>4.76</v>
      </c>
      <c r="AA55" s="207">
        <v>1.54</v>
      </c>
      <c r="AB55" s="207">
        <v>0</v>
      </c>
      <c r="AC55" s="207">
        <v>3.2</v>
      </c>
      <c r="AD55" s="207">
        <v>12.46</v>
      </c>
      <c r="AE55" s="207">
        <v>0</v>
      </c>
      <c r="AF55" s="207">
        <v>0</v>
      </c>
      <c r="AG55" s="207">
        <v>0</v>
      </c>
      <c r="AH55" s="207">
        <v>63.65</v>
      </c>
      <c r="AI55" s="207">
        <v>0</v>
      </c>
      <c r="AJ55" s="207">
        <v>0</v>
      </c>
      <c r="AK55" s="207">
        <v>15.85</v>
      </c>
      <c r="AL55" s="207">
        <v>0</v>
      </c>
      <c r="AM55" s="207">
        <v>0</v>
      </c>
      <c r="AN55" s="207">
        <v>0</v>
      </c>
      <c r="AO55" s="207">
        <v>317.52999999999997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2.34</v>
      </c>
      <c r="E56" s="207">
        <v>0</v>
      </c>
      <c r="F56" s="207">
        <v>0</v>
      </c>
      <c r="G56" s="207">
        <v>9.67</v>
      </c>
      <c r="H56" s="207">
        <v>0</v>
      </c>
      <c r="I56" s="207">
        <v>41.94</v>
      </c>
      <c r="J56" s="207">
        <v>0.49</v>
      </c>
      <c r="K56" s="207">
        <v>20.09</v>
      </c>
      <c r="L56" s="207">
        <v>2.75</v>
      </c>
      <c r="M56" s="207">
        <v>2.76</v>
      </c>
      <c r="N56" s="207">
        <v>2.25</v>
      </c>
      <c r="O56" s="207">
        <v>3.18</v>
      </c>
      <c r="P56" s="207">
        <v>0.25</v>
      </c>
      <c r="Q56" s="207">
        <v>0.41</v>
      </c>
      <c r="R56" s="207">
        <v>0.8</v>
      </c>
      <c r="S56" s="207">
        <v>0.5</v>
      </c>
      <c r="T56" s="207">
        <v>0.56000000000000005</v>
      </c>
      <c r="U56" s="207">
        <v>2.2599999999999998</v>
      </c>
      <c r="V56" s="207">
        <v>0.35</v>
      </c>
      <c r="W56" s="207">
        <v>0.88</v>
      </c>
      <c r="X56" s="207">
        <v>2.84</v>
      </c>
      <c r="Y56" s="207">
        <v>0</v>
      </c>
      <c r="Z56" s="207">
        <v>4.76</v>
      </c>
      <c r="AA56" s="207">
        <v>1.54</v>
      </c>
      <c r="AB56" s="207">
        <v>0</v>
      </c>
      <c r="AC56" s="207">
        <v>3.2</v>
      </c>
      <c r="AD56" s="207">
        <v>12.46</v>
      </c>
      <c r="AE56" s="207">
        <v>0</v>
      </c>
      <c r="AF56" s="207">
        <v>0</v>
      </c>
      <c r="AG56" s="207">
        <v>0</v>
      </c>
      <c r="AH56" s="207">
        <v>63.65</v>
      </c>
      <c r="AI56" s="207">
        <v>0</v>
      </c>
      <c r="AJ56" s="207">
        <v>0</v>
      </c>
      <c r="AK56" s="207">
        <v>15.85</v>
      </c>
      <c r="AL56" s="207">
        <v>0</v>
      </c>
      <c r="AM56" s="207">
        <v>0</v>
      </c>
      <c r="AN56" s="207">
        <v>0</v>
      </c>
      <c r="AO56" s="207">
        <v>317.52999999999997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2.34</v>
      </c>
      <c r="E57" s="207">
        <v>0</v>
      </c>
      <c r="F57" s="207">
        <v>0</v>
      </c>
      <c r="G57" s="207">
        <v>9.67</v>
      </c>
      <c r="H57" s="207">
        <v>0</v>
      </c>
      <c r="I57" s="207">
        <v>41.94</v>
      </c>
      <c r="J57" s="207">
        <v>0.49</v>
      </c>
      <c r="K57" s="207">
        <v>22.44</v>
      </c>
      <c r="L57" s="207">
        <v>0.88</v>
      </c>
      <c r="M57" s="207">
        <v>2.76</v>
      </c>
      <c r="N57" s="207">
        <v>2.25</v>
      </c>
      <c r="O57" s="207">
        <v>3.18</v>
      </c>
      <c r="P57" s="207">
        <v>0.25</v>
      </c>
      <c r="Q57" s="207">
        <v>0.42</v>
      </c>
      <c r="R57" s="207">
        <v>0.81</v>
      </c>
      <c r="S57" s="207">
        <v>0.5</v>
      </c>
      <c r="T57" s="207">
        <v>0.56000000000000005</v>
      </c>
      <c r="U57" s="207">
        <v>2.2599999999999998</v>
      </c>
      <c r="V57" s="207">
        <v>0.35</v>
      </c>
      <c r="W57" s="207">
        <v>0.88</v>
      </c>
      <c r="X57" s="207">
        <v>2.84</v>
      </c>
      <c r="Y57" s="207">
        <v>0</v>
      </c>
      <c r="Z57" s="207">
        <v>4.76</v>
      </c>
      <c r="AA57" s="207">
        <v>1.54</v>
      </c>
      <c r="AB57" s="207">
        <v>0</v>
      </c>
      <c r="AC57" s="207">
        <v>3.2</v>
      </c>
      <c r="AD57" s="207">
        <v>12.46</v>
      </c>
      <c r="AE57" s="207">
        <v>0</v>
      </c>
      <c r="AF57" s="207">
        <v>0</v>
      </c>
      <c r="AG57" s="207">
        <v>0</v>
      </c>
      <c r="AH57" s="207">
        <v>63.65</v>
      </c>
      <c r="AI57" s="207">
        <v>0</v>
      </c>
      <c r="AJ57" s="207">
        <v>0</v>
      </c>
      <c r="AK57" s="207">
        <v>15.85</v>
      </c>
      <c r="AL57" s="207">
        <v>0</v>
      </c>
      <c r="AM57" s="207">
        <v>0</v>
      </c>
      <c r="AN57" s="207">
        <v>0</v>
      </c>
      <c r="AO57" s="207">
        <v>317.52999999999997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2.34</v>
      </c>
      <c r="E58" s="207">
        <v>0</v>
      </c>
      <c r="F58" s="207">
        <v>0</v>
      </c>
      <c r="G58" s="207">
        <v>9.67</v>
      </c>
      <c r="H58" s="207">
        <v>0</v>
      </c>
      <c r="I58" s="207">
        <v>41.94</v>
      </c>
      <c r="J58" s="207">
        <v>0.49</v>
      </c>
      <c r="K58" s="207">
        <v>22.44</v>
      </c>
      <c r="L58" s="207">
        <v>0.88</v>
      </c>
      <c r="M58" s="207">
        <v>2.76</v>
      </c>
      <c r="N58" s="207">
        <v>2.25</v>
      </c>
      <c r="O58" s="207">
        <v>3.18</v>
      </c>
      <c r="P58" s="207">
        <v>0.25</v>
      </c>
      <c r="Q58" s="207">
        <v>0.42</v>
      </c>
      <c r="R58" s="207">
        <v>0.81</v>
      </c>
      <c r="S58" s="207">
        <v>0.5</v>
      </c>
      <c r="T58" s="207">
        <v>0.56000000000000005</v>
      </c>
      <c r="U58" s="207">
        <v>2.2599999999999998</v>
      </c>
      <c r="V58" s="207">
        <v>0.35</v>
      </c>
      <c r="W58" s="207">
        <v>0.88</v>
      </c>
      <c r="X58" s="207">
        <v>2.84</v>
      </c>
      <c r="Y58" s="207">
        <v>0</v>
      </c>
      <c r="Z58" s="207">
        <v>4.76</v>
      </c>
      <c r="AA58" s="207">
        <v>1.54</v>
      </c>
      <c r="AB58" s="207">
        <v>0</v>
      </c>
      <c r="AC58" s="207">
        <v>3.2</v>
      </c>
      <c r="AD58" s="207">
        <v>12.46</v>
      </c>
      <c r="AE58" s="207">
        <v>0</v>
      </c>
      <c r="AF58" s="207">
        <v>0</v>
      </c>
      <c r="AG58" s="207">
        <v>0</v>
      </c>
      <c r="AH58" s="207">
        <v>63.65</v>
      </c>
      <c r="AI58" s="207">
        <v>0</v>
      </c>
      <c r="AJ58" s="207">
        <v>0</v>
      </c>
      <c r="AK58" s="207">
        <v>15.85</v>
      </c>
      <c r="AL58" s="207">
        <v>0</v>
      </c>
      <c r="AM58" s="207">
        <v>0</v>
      </c>
      <c r="AN58" s="207">
        <v>0</v>
      </c>
      <c r="AO58" s="207">
        <v>317.52999999999997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2.34</v>
      </c>
      <c r="E59" s="207">
        <v>0</v>
      </c>
      <c r="F59" s="207">
        <v>0</v>
      </c>
      <c r="G59" s="207">
        <v>9.67</v>
      </c>
      <c r="H59" s="207">
        <v>0</v>
      </c>
      <c r="I59" s="207">
        <v>41.94</v>
      </c>
      <c r="J59" s="207">
        <v>0.49</v>
      </c>
      <c r="K59" s="207">
        <v>59.31</v>
      </c>
      <c r="L59" s="207">
        <v>9.44</v>
      </c>
      <c r="M59" s="207">
        <v>2.76</v>
      </c>
      <c r="N59" s="207">
        <v>2.25</v>
      </c>
      <c r="O59" s="207">
        <v>3.18</v>
      </c>
      <c r="P59" s="207">
        <v>2.1</v>
      </c>
      <c r="Q59" s="207">
        <v>0.42</v>
      </c>
      <c r="R59" s="207">
        <v>0.81</v>
      </c>
      <c r="S59" s="207">
        <v>0.5</v>
      </c>
      <c r="T59" s="207">
        <v>0.56000000000000005</v>
      </c>
      <c r="U59" s="207">
        <v>2.2599999999999998</v>
      </c>
      <c r="V59" s="207">
        <v>0.35</v>
      </c>
      <c r="W59" s="207">
        <v>0.88</v>
      </c>
      <c r="X59" s="207">
        <v>2.84</v>
      </c>
      <c r="Y59" s="207">
        <v>0</v>
      </c>
      <c r="Z59" s="207">
        <v>4.76</v>
      </c>
      <c r="AA59" s="207">
        <v>1.54</v>
      </c>
      <c r="AB59" s="207">
        <v>0</v>
      </c>
      <c r="AC59" s="207">
        <v>3.2</v>
      </c>
      <c r="AD59" s="207">
        <v>12.46</v>
      </c>
      <c r="AE59" s="207">
        <v>0</v>
      </c>
      <c r="AF59" s="207">
        <v>0</v>
      </c>
      <c r="AG59" s="207">
        <v>0</v>
      </c>
      <c r="AH59" s="207">
        <v>63.65</v>
      </c>
      <c r="AI59" s="207">
        <v>0</v>
      </c>
      <c r="AJ59" s="207">
        <v>0</v>
      </c>
      <c r="AK59" s="207">
        <v>15.85</v>
      </c>
      <c r="AL59" s="207">
        <v>0</v>
      </c>
      <c r="AM59" s="207">
        <v>0</v>
      </c>
      <c r="AN59" s="207">
        <v>0</v>
      </c>
      <c r="AO59" s="207">
        <v>317.52999999999997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2.34</v>
      </c>
      <c r="E60" s="207">
        <v>0</v>
      </c>
      <c r="F60" s="207">
        <v>0</v>
      </c>
      <c r="G60" s="207">
        <v>9.67</v>
      </c>
      <c r="H60" s="207">
        <v>0</v>
      </c>
      <c r="I60" s="207">
        <v>41.94</v>
      </c>
      <c r="J60" s="207">
        <v>0.49</v>
      </c>
      <c r="K60" s="207">
        <v>92.88</v>
      </c>
      <c r="L60" s="207">
        <v>9.44</v>
      </c>
      <c r="M60" s="207">
        <v>2.76</v>
      </c>
      <c r="N60" s="207">
        <v>2.25</v>
      </c>
      <c r="O60" s="207">
        <v>3.18</v>
      </c>
      <c r="P60" s="207">
        <v>2.1</v>
      </c>
      <c r="Q60" s="207">
        <v>0.42</v>
      </c>
      <c r="R60" s="207">
        <v>0.81</v>
      </c>
      <c r="S60" s="207">
        <v>0.5</v>
      </c>
      <c r="T60" s="207">
        <v>0.56000000000000005</v>
      </c>
      <c r="U60" s="207">
        <v>2.2599999999999998</v>
      </c>
      <c r="V60" s="207">
        <v>0.35</v>
      </c>
      <c r="W60" s="207">
        <v>0.88</v>
      </c>
      <c r="X60" s="207">
        <v>2.84</v>
      </c>
      <c r="Y60" s="207">
        <v>0</v>
      </c>
      <c r="Z60" s="207">
        <v>4.76</v>
      </c>
      <c r="AA60" s="207">
        <v>1.54</v>
      </c>
      <c r="AB60" s="207">
        <v>0</v>
      </c>
      <c r="AC60" s="207">
        <v>3.2</v>
      </c>
      <c r="AD60" s="207">
        <v>12.46</v>
      </c>
      <c r="AE60" s="207">
        <v>0</v>
      </c>
      <c r="AF60" s="207">
        <v>0</v>
      </c>
      <c r="AG60" s="207">
        <v>0</v>
      </c>
      <c r="AH60" s="207">
        <v>63.65</v>
      </c>
      <c r="AI60" s="207">
        <v>0</v>
      </c>
      <c r="AJ60" s="207">
        <v>0</v>
      </c>
      <c r="AK60" s="207">
        <v>15.85</v>
      </c>
      <c r="AL60" s="207">
        <v>0</v>
      </c>
      <c r="AM60" s="207">
        <v>0</v>
      </c>
      <c r="AN60" s="207">
        <v>0</v>
      </c>
      <c r="AO60" s="207">
        <v>317.52999999999997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2.34</v>
      </c>
      <c r="E61" s="207">
        <v>0</v>
      </c>
      <c r="F61" s="207">
        <v>0</v>
      </c>
      <c r="G61" s="207">
        <v>9.67</v>
      </c>
      <c r="H61" s="207">
        <v>0</v>
      </c>
      <c r="I61" s="207">
        <v>41.94</v>
      </c>
      <c r="J61" s="207">
        <v>0.49</v>
      </c>
      <c r="K61" s="207">
        <v>133.51</v>
      </c>
      <c r="L61" s="207">
        <v>9.44</v>
      </c>
      <c r="M61" s="207">
        <v>2.76</v>
      </c>
      <c r="N61" s="207">
        <v>2.25</v>
      </c>
      <c r="O61" s="207">
        <v>3.18</v>
      </c>
      <c r="P61" s="207">
        <v>1.02</v>
      </c>
      <c r="Q61" s="207">
        <v>0.42</v>
      </c>
      <c r="R61" s="207">
        <v>0.81</v>
      </c>
      <c r="S61" s="207">
        <v>0.5</v>
      </c>
      <c r="T61" s="207">
        <v>0.56000000000000005</v>
      </c>
      <c r="U61" s="207">
        <v>2.2599999999999998</v>
      </c>
      <c r="V61" s="207">
        <v>0.35</v>
      </c>
      <c r="W61" s="207">
        <v>0.88</v>
      </c>
      <c r="X61" s="207">
        <v>2.84</v>
      </c>
      <c r="Y61" s="207">
        <v>0</v>
      </c>
      <c r="Z61" s="207">
        <v>4.76</v>
      </c>
      <c r="AA61" s="207">
        <v>1.54</v>
      </c>
      <c r="AB61" s="207">
        <v>0</v>
      </c>
      <c r="AC61" s="207">
        <v>3.2</v>
      </c>
      <c r="AD61" s="207">
        <v>12.46</v>
      </c>
      <c r="AE61" s="207">
        <v>0</v>
      </c>
      <c r="AF61" s="207">
        <v>0</v>
      </c>
      <c r="AG61" s="207">
        <v>0</v>
      </c>
      <c r="AH61" s="207">
        <v>63.65</v>
      </c>
      <c r="AI61" s="207">
        <v>0</v>
      </c>
      <c r="AJ61" s="207">
        <v>0</v>
      </c>
      <c r="AK61" s="207">
        <v>15.85</v>
      </c>
      <c r="AL61" s="207">
        <v>0</v>
      </c>
      <c r="AM61" s="207">
        <v>0</v>
      </c>
      <c r="AN61" s="207">
        <v>0</v>
      </c>
      <c r="AO61" s="207">
        <v>317.52999999999997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2.34</v>
      </c>
      <c r="E62" s="207">
        <v>0</v>
      </c>
      <c r="F62" s="207">
        <v>0</v>
      </c>
      <c r="G62" s="207">
        <v>9.67</v>
      </c>
      <c r="H62" s="207">
        <v>0</v>
      </c>
      <c r="I62" s="207">
        <v>41.94</v>
      </c>
      <c r="J62" s="207">
        <v>0.49</v>
      </c>
      <c r="K62" s="207">
        <v>183.87</v>
      </c>
      <c r="L62" s="207">
        <v>9.44</v>
      </c>
      <c r="M62" s="207">
        <v>2.76</v>
      </c>
      <c r="N62" s="207">
        <v>2.25</v>
      </c>
      <c r="O62" s="207">
        <v>3.18</v>
      </c>
      <c r="P62" s="207">
        <v>1.02</v>
      </c>
      <c r="Q62" s="207">
        <v>0.42</v>
      </c>
      <c r="R62" s="207">
        <v>0.81</v>
      </c>
      <c r="S62" s="207">
        <v>0.5</v>
      </c>
      <c r="T62" s="207">
        <v>0.56000000000000005</v>
      </c>
      <c r="U62" s="207">
        <v>2.2599999999999998</v>
      </c>
      <c r="V62" s="207">
        <v>0.35</v>
      </c>
      <c r="W62" s="207">
        <v>0.88</v>
      </c>
      <c r="X62" s="207">
        <v>2.84</v>
      </c>
      <c r="Y62" s="207">
        <v>0</v>
      </c>
      <c r="Z62" s="207">
        <v>4.76</v>
      </c>
      <c r="AA62" s="207">
        <v>1.54</v>
      </c>
      <c r="AB62" s="207">
        <v>0</v>
      </c>
      <c r="AC62" s="207">
        <v>3.6</v>
      </c>
      <c r="AD62" s="207">
        <v>12.46</v>
      </c>
      <c r="AE62" s="207">
        <v>0</v>
      </c>
      <c r="AF62" s="207">
        <v>0</v>
      </c>
      <c r="AG62" s="207">
        <v>0</v>
      </c>
      <c r="AH62" s="207">
        <v>63.65</v>
      </c>
      <c r="AI62" s="207">
        <v>0</v>
      </c>
      <c r="AJ62" s="207">
        <v>0</v>
      </c>
      <c r="AK62" s="207">
        <v>15.85</v>
      </c>
      <c r="AL62" s="207">
        <v>0</v>
      </c>
      <c r="AM62" s="207">
        <v>0</v>
      </c>
      <c r="AN62" s="207">
        <v>0</v>
      </c>
      <c r="AO62" s="207">
        <v>317.52999999999997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2.34</v>
      </c>
      <c r="E63" s="207">
        <v>0</v>
      </c>
      <c r="F63" s="207">
        <v>0</v>
      </c>
      <c r="G63" s="207">
        <v>9.67</v>
      </c>
      <c r="H63" s="207">
        <v>0</v>
      </c>
      <c r="I63" s="207">
        <v>41.94</v>
      </c>
      <c r="J63" s="207">
        <v>0.49</v>
      </c>
      <c r="K63" s="207">
        <v>204.05</v>
      </c>
      <c r="L63" s="207">
        <v>9.44</v>
      </c>
      <c r="M63" s="207">
        <v>2.76</v>
      </c>
      <c r="N63" s="207">
        <v>2.25</v>
      </c>
      <c r="O63" s="207">
        <v>3.18</v>
      </c>
      <c r="P63" s="207">
        <v>1.02</v>
      </c>
      <c r="Q63" s="207">
        <v>0.42</v>
      </c>
      <c r="R63" s="207">
        <v>0.81</v>
      </c>
      <c r="S63" s="207">
        <v>0.5</v>
      </c>
      <c r="T63" s="207">
        <v>0.56000000000000005</v>
      </c>
      <c r="U63" s="207">
        <v>2.2799999999999998</v>
      </c>
      <c r="V63" s="207">
        <v>0.35</v>
      </c>
      <c r="W63" s="207">
        <v>0.88</v>
      </c>
      <c r="X63" s="207">
        <v>2.84</v>
      </c>
      <c r="Y63" s="207">
        <v>0</v>
      </c>
      <c r="Z63" s="207">
        <v>4.76</v>
      </c>
      <c r="AA63" s="207">
        <v>1.54</v>
      </c>
      <c r="AB63" s="207">
        <v>0</v>
      </c>
      <c r="AC63" s="207">
        <v>3.6</v>
      </c>
      <c r="AD63" s="207">
        <v>12.46</v>
      </c>
      <c r="AE63" s="207">
        <v>0</v>
      </c>
      <c r="AF63" s="207">
        <v>0</v>
      </c>
      <c r="AG63" s="207">
        <v>0</v>
      </c>
      <c r="AH63" s="207">
        <v>63.65</v>
      </c>
      <c r="AI63" s="207">
        <v>0</v>
      </c>
      <c r="AJ63" s="207">
        <v>0</v>
      </c>
      <c r="AK63" s="207">
        <v>15.85</v>
      </c>
      <c r="AL63" s="207">
        <v>0</v>
      </c>
      <c r="AM63" s="207">
        <v>0</v>
      </c>
      <c r="AN63" s="207">
        <v>0</v>
      </c>
      <c r="AO63" s="207">
        <v>317.52999999999997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2.34</v>
      </c>
      <c r="E64" s="207">
        <v>0</v>
      </c>
      <c r="F64" s="207">
        <v>0</v>
      </c>
      <c r="G64" s="207">
        <v>9.67</v>
      </c>
      <c r="H64" s="207">
        <v>0</v>
      </c>
      <c r="I64" s="207">
        <v>41.94</v>
      </c>
      <c r="J64" s="207">
        <v>0.49</v>
      </c>
      <c r="K64" s="207">
        <v>203.33</v>
      </c>
      <c r="L64" s="207">
        <v>9.44</v>
      </c>
      <c r="M64" s="207">
        <v>2.76</v>
      </c>
      <c r="N64" s="207">
        <v>2.25</v>
      </c>
      <c r="O64" s="207">
        <v>3.18</v>
      </c>
      <c r="P64" s="207">
        <v>1.02</v>
      </c>
      <c r="Q64" s="207">
        <v>0.42</v>
      </c>
      <c r="R64" s="207">
        <v>0.81</v>
      </c>
      <c r="S64" s="207">
        <v>0.5</v>
      </c>
      <c r="T64" s="207">
        <v>0.56000000000000005</v>
      </c>
      <c r="U64" s="207">
        <v>2.27</v>
      </c>
      <c r="V64" s="207">
        <v>0.35</v>
      </c>
      <c r="W64" s="207">
        <v>0.88</v>
      </c>
      <c r="X64" s="207">
        <v>2.84</v>
      </c>
      <c r="Y64" s="207">
        <v>0</v>
      </c>
      <c r="Z64" s="207">
        <v>4.76</v>
      </c>
      <c r="AA64" s="207">
        <v>1.54</v>
      </c>
      <c r="AB64" s="207">
        <v>0</v>
      </c>
      <c r="AC64" s="207">
        <v>3.6</v>
      </c>
      <c r="AD64" s="207">
        <v>12.46</v>
      </c>
      <c r="AE64" s="207">
        <v>0</v>
      </c>
      <c r="AF64" s="207">
        <v>0</v>
      </c>
      <c r="AG64" s="207">
        <v>0</v>
      </c>
      <c r="AH64" s="207">
        <v>63.65</v>
      </c>
      <c r="AI64" s="207">
        <v>0</v>
      </c>
      <c r="AJ64" s="207">
        <v>0</v>
      </c>
      <c r="AK64" s="207">
        <v>15.85</v>
      </c>
      <c r="AL64" s="207">
        <v>0</v>
      </c>
      <c r="AM64" s="207">
        <v>0</v>
      </c>
      <c r="AN64" s="207">
        <v>0</v>
      </c>
      <c r="AO64" s="207">
        <v>317.52999999999997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2.34</v>
      </c>
      <c r="E65" s="207">
        <v>0</v>
      </c>
      <c r="F65" s="207">
        <v>0</v>
      </c>
      <c r="G65" s="207">
        <v>9.67</v>
      </c>
      <c r="H65" s="207">
        <v>0</v>
      </c>
      <c r="I65" s="207">
        <v>41.94</v>
      </c>
      <c r="J65" s="207">
        <v>0.49</v>
      </c>
      <c r="K65" s="207">
        <v>191.87</v>
      </c>
      <c r="L65" s="207">
        <v>9.44</v>
      </c>
      <c r="M65" s="207">
        <v>2.76</v>
      </c>
      <c r="N65" s="207">
        <v>2.25</v>
      </c>
      <c r="O65" s="207">
        <v>3.18</v>
      </c>
      <c r="P65" s="207">
        <v>1.02</v>
      </c>
      <c r="Q65" s="207">
        <v>0.41</v>
      </c>
      <c r="R65" s="207">
        <v>0.8</v>
      </c>
      <c r="S65" s="207">
        <v>0.5</v>
      </c>
      <c r="T65" s="207">
        <v>0.56000000000000005</v>
      </c>
      <c r="U65" s="207">
        <v>2.27</v>
      </c>
      <c r="V65" s="207">
        <v>0.35</v>
      </c>
      <c r="W65" s="207">
        <v>0.88</v>
      </c>
      <c r="X65" s="207">
        <v>2.84</v>
      </c>
      <c r="Y65" s="207">
        <v>0</v>
      </c>
      <c r="Z65" s="207">
        <v>4.76</v>
      </c>
      <c r="AA65" s="207">
        <v>1.54</v>
      </c>
      <c r="AB65" s="207">
        <v>0</v>
      </c>
      <c r="AC65" s="207">
        <v>3.6</v>
      </c>
      <c r="AD65" s="207">
        <v>12.46</v>
      </c>
      <c r="AE65" s="207">
        <v>0</v>
      </c>
      <c r="AF65" s="207">
        <v>0</v>
      </c>
      <c r="AG65" s="207">
        <v>0</v>
      </c>
      <c r="AH65" s="207">
        <v>63.65</v>
      </c>
      <c r="AI65" s="207">
        <v>0</v>
      </c>
      <c r="AJ65" s="207">
        <v>0</v>
      </c>
      <c r="AK65" s="207">
        <v>15.85</v>
      </c>
      <c r="AL65" s="207">
        <v>0</v>
      </c>
      <c r="AM65" s="207">
        <v>0</v>
      </c>
      <c r="AN65" s="207">
        <v>0</v>
      </c>
      <c r="AO65" s="207">
        <v>317.52999999999997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2.34</v>
      </c>
      <c r="E66" s="207">
        <v>0</v>
      </c>
      <c r="F66" s="207">
        <v>0</v>
      </c>
      <c r="G66" s="207">
        <v>9.67</v>
      </c>
      <c r="H66" s="207">
        <v>0</v>
      </c>
      <c r="I66" s="207">
        <v>41.94</v>
      </c>
      <c r="J66" s="207">
        <v>0.49</v>
      </c>
      <c r="K66" s="207">
        <v>180.88</v>
      </c>
      <c r="L66" s="207">
        <v>9.44</v>
      </c>
      <c r="M66" s="207">
        <v>2.76</v>
      </c>
      <c r="N66" s="207">
        <v>2.25</v>
      </c>
      <c r="O66" s="207">
        <v>3.18</v>
      </c>
      <c r="P66" s="207">
        <v>1.02</v>
      </c>
      <c r="Q66" s="207">
        <v>0.41</v>
      </c>
      <c r="R66" s="207">
        <v>0.8</v>
      </c>
      <c r="S66" s="207">
        <v>0.5</v>
      </c>
      <c r="T66" s="207">
        <v>0.56000000000000005</v>
      </c>
      <c r="U66" s="207">
        <v>2.27</v>
      </c>
      <c r="V66" s="207">
        <v>0.35</v>
      </c>
      <c r="W66" s="207">
        <v>0.88</v>
      </c>
      <c r="X66" s="207">
        <v>2.84</v>
      </c>
      <c r="Y66" s="207">
        <v>0</v>
      </c>
      <c r="Z66" s="207">
        <v>4.76</v>
      </c>
      <c r="AA66" s="207">
        <v>1.54</v>
      </c>
      <c r="AB66" s="207">
        <v>0</v>
      </c>
      <c r="AC66" s="207">
        <v>3.6</v>
      </c>
      <c r="AD66" s="207">
        <v>12.46</v>
      </c>
      <c r="AE66" s="207">
        <v>0</v>
      </c>
      <c r="AF66" s="207">
        <v>0</v>
      </c>
      <c r="AG66" s="207">
        <v>0</v>
      </c>
      <c r="AH66" s="207">
        <v>63.65</v>
      </c>
      <c r="AI66" s="207">
        <v>0</v>
      </c>
      <c r="AJ66" s="207">
        <v>0</v>
      </c>
      <c r="AK66" s="207">
        <v>15.85</v>
      </c>
      <c r="AL66" s="207">
        <v>0</v>
      </c>
      <c r="AM66" s="207">
        <v>0</v>
      </c>
      <c r="AN66" s="207">
        <v>0</v>
      </c>
      <c r="AO66" s="207">
        <v>317.52999999999997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2.34</v>
      </c>
      <c r="E67" s="207">
        <v>0</v>
      </c>
      <c r="F67" s="207">
        <v>0</v>
      </c>
      <c r="G67" s="207">
        <v>9.67</v>
      </c>
      <c r="H67" s="207">
        <v>0</v>
      </c>
      <c r="I67" s="207">
        <v>41.94</v>
      </c>
      <c r="J67" s="207">
        <v>0.49</v>
      </c>
      <c r="K67" s="207">
        <v>155.07</v>
      </c>
      <c r="L67" s="207">
        <v>9.44</v>
      </c>
      <c r="M67" s="207">
        <v>2.76</v>
      </c>
      <c r="N67" s="207">
        <v>2.25</v>
      </c>
      <c r="O67" s="207">
        <v>3.18</v>
      </c>
      <c r="P67" s="207">
        <v>1.02</v>
      </c>
      <c r="Q67" s="207">
        <v>0.41</v>
      </c>
      <c r="R67" s="207">
        <v>0.8</v>
      </c>
      <c r="S67" s="207">
        <v>0.5</v>
      </c>
      <c r="T67" s="207">
        <v>0.56000000000000005</v>
      </c>
      <c r="U67" s="207">
        <v>2.27</v>
      </c>
      <c r="V67" s="207">
        <v>0.35</v>
      </c>
      <c r="W67" s="207">
        <v>0.88</v>
      </c>
      <c r="X67" s="207">
        <v>2.84</v>
      </c>
      <c r="Y67" s="207">
        <v>0</v>
      </c>
      <c r="Z67" s="207">
        <v>4.76</v>
      </c>
      <c r="AA67" s="207">
        <v>1.54</v>
      </c>
      <c r="AB67" s="207">
        <v>0</v>
      </c>
      <c r="AC67" s="207">
        <v>3.2</v>
      </c>
      <c r="AD67" s="207">
        <v>12.46</v>
      </c>
      <c r="AE67" s="207">
        <v>0</v>
      </c>
      <c r="AF67" s="207">
        <v>0</v>
      </c>
      <c r="AG67" s="207">
        <v>0</v>
      </c>
      <c r="AH67" s="207">
        <v>63.65</v>
      </c>
      <c r="AI67" s="207">
        <v>0</v>
      </c>
      <c r="AJ67" s="207">
        <v>0</v>
      </c>
      <c r="AK67" s="207">
        <v>18.11</v>
      </c>
      <c r="AL67" s="207">
        <v>0</v>
      </c>
      <c r="AM67" s="207">
        <v>0</v>
      </c>
      <c r="AN67" s="207">
        <v>0</v>
      </c>
      <c r="AO67" s="207">
        <v>317.52999999999997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2.34</v>
      </c>
      <c r="E68" s="207">
        <v>0</v>
      </c>
      <c r="F68" s="207">
        <v>0</v>
      </c>
      <c r="G68" s="207">
        <v>9.67</v>
      </c>
      <c r="H68" s="207">
        <v>0</v>
      </c>
      <c r="I68" s="207">
        <v>41.94</v>
      </c>
      <c r="J68" s="207">
        <v>0.49</v>
      </c>
      <c r="K68" s="207">
        <v>33.380000000000003</v>
      </c>
      <c r="L68" s="207">
        <v>9.44</v>
      </c>
      <c r="M68" s="207">
        <v>2.76</v>
      </c>
      <c r="N68" s="207">
        <v>2.25</v>
      </c>
      <c r="O68" s="207">
        <v>3.18</v>
      </c>
      <c r="P68" s="207">
        <v>1.02</v>
      </c>
      <c r="Q68" s="207">
        <v>0.41</v>
      </c>
      <c r="R68" s="207">
        <v>0.8</v>
      </c>
      <c r="S68" s="207">
        <v>0.5</v>
      </c>
      <c r="T68" s="207">
        <v>0.56000000000000005</v>
      </c>
      <c r="U68" s="207">
        <v>2.27</v>
      </c>
      <c r="V68" s="207">
        <v>0.35</v>
      </c>
      <c r="W68" s="207">
        <v>0.88</v>
      </c>
      <c r="X68" s="207">
        <v>2.84</v>
      </c>
      <c r="Y68" s="207">
        <v>0</v>
      </c>
      <c r="Z68" s="207">
        <v>4.76</v>
      </c>
      <c r="AA68" s="207">
        <v>1.54</v>
      </c>
      <c r="AB68" s="207">
        <v>0</v>
      </c>
      <c r="AC68" s="207">
        <v>3.2</v>
      </c>
      <c r="AD68" s="207">
        <v>12.46</v>
      </c>
      <c r="AE68" s="207">
        <v>0</v>
      </c>
      <c r="AF68" s="207">
        <v>0</v>
      </c>
      <c r="AG68" s="207">
        <v>0</v>
      </c>
      <c r="AH68" s="207">
        <v>63.65</v>
      </c>
      <c r="AI68" s="207">
        <v>0</v>
      </c>
      <c r="AJ68" s="207">
        <v>0</v>
      </c>
      <c r="AK68" s="207">
        <v>18.11</v>
      </c>
      <c r="AL68" s="207">
        <v>0</v>
      </c>
      <c r="AM68" s="207">
        <v>0</v>
      </c>
      <c r="AN68" s="207">
        <v>0</v>
      </c>
      <c r="AO68" s="207">
        <v>317.52999999999997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2.34</v>
      </c>
      <c r="E69" s="207">
        <v>0</v>
      </c>
      <c r="F69" s="207">
        <v>0</v>
      </c>
      <c r="G69" s="207">
        <v>9.67</v>
      </c>
      <c r="H69" s="207">
        <v>0</v>
      </c>
      <c r="I69" s="207">
        <v>41.94</v>
      </c>
      <c r="J69" s="207">
        <v>0.49</v>
      </c>
      <c r="K69" s="207">
        <v>11.32</v>
      </c>
      <c r="L69" s="207">
        <v>9.44</v>
      </c>
      <c r="M69" s="207">
        <v>2.76</v>
      </c>
      <c r="N69" s="207">
        <v>2.25</v>
      </c>
      <c r="O69" s="207">
        <v>3.18</v>
      </c>
      <c r="P69" s="207">
        <v>1.02</v>
      </c>
      <c r="Q69" s="207">
        <v>0.41</v>
      </c>
      <c r="R69" s="207">
        <v>0.8</v>
      </c>
      <c r="S69" s="207">
        <v>0.5</v>
      </c>
      <c r="T69" s="207">
        <v>0.56000000000000005</v>
      </c>
      <c r="U69" s="207">
        <v>2.27</v>
      </c>
      <c r="V69" s="207">
        <v>0.35</v>
      </c>
      <c r="W69" s="207">
        <v>0.88</v>
      </c>
      <c r="X69" s="207">
        <v>2.84</v>
      </c>
      <c r="Y69" s="207">
        <v>0</v>
      </c>
      <c r="Z69" s="207">
        <v>4.76</v>
      </c>
      <c r="AA69" s="207">
        <v>1.54</v>
      </c>
      <c r="AB69" s="207">
        <v>0</v>
      </c>
      <c r="AC69" s="207">
        <v>3.2</v>
      </c>
      <c r="AD69" s="207">
        <v>12.46</v>
      </c>
      <c r="AE69" s="207">
        <v>0</v>
      </c>
      <c r="AF69" s="207">
        <v>0</v>
      </c>
      <c r="AG69" s="207">
        <v>0</v>
      </c>
      <c r="AH69" s="207">
        <v>63.65</v>
      </c>
      <c r="AI69" s="207">
        <v>0</v>
      </c>
      <c r="AJ69" s="207">
        <v>0</v>
      </c>
      <c r="AK69" s="207">
        <v>18.11</v>
      </c>
      <c r="AL69" s="207">
        <v>0</v>
      </c>
      <c r="AM69" s="207">
        <v>0</v>
      </c>
      <c r="AN69" s="207">
        <v>0</v>
      </c>
      <c r="AO69" s="207">
        <v>317.52999999999997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2.34</v>
      </c>
      <c r="E70" s="207">
        <v>0</v>
      </c>
      <c r="F70" s="207">
        <v>0</v>
      </c>
      <c r="G70" s="207">
        <v>9.67</v>
      </c>
      <c r="H70" s="207">
        <v>0</v>
      </c>
      <c r="I70" s="207">
        <v>41.94</v>
      </c>
      <c r="J70" s="207">
        <v>0.49</v>
      </c>
      <c r="K70" s="207">
        <v>11.32</v>
      </c>
      <c r="L70" s="207">
        <v>9.44</v>
      </c>
      <c r="M70" s="207">
        <v>2.76</v>
      </c>
      <c r="N70" s="207">
        <v>2.25</v>
      </c>
      <c r="O70" s="207">
        <v>3.18</v>
      </c>
      <c r="P70" s="207">
        <v>1.02</v>
      </c>
      <c r="Q70" s="207">
        <v>0.41</v>
      </c>
      <c r="R70" s="207">
        <v>0.8</v>
      </c>
      <c r="S70" s="207">
        <v>0.5</v>
      </c>
      <c r="T70" s="207">
        <v>0.56000000000000005</v>
      </c>
      <c r="U70" s="207">
        <v>2.27</v>
      </c>
      <c r="V70" s="207">
        <v>0.35</v>
      </c>
      <c r="W70" s="207">
        <v>0.88</v>
      </c>
      <c r="X70" s="207">
        <v>2.84</v>
      </c>
      <c r="Y70" s="207">
        <v>0</v>
      </c>
      <c r="Z70" s="207">
        <v>4.76</v>
      </c>
      <c r="AA70" s="207">
        <v>1.54</v>
      </c>
      <c r="AB70" s="207">
        <v>0</v>
      </c>
      <c r="AC70" s="207">
        <v>4.59</v>
      </c>
      <c r="AD70" s="207">
        <v>12.46</v>
      </c>
      <c r="AE70" s="207">
        <v>0</v>
      </c>
      <c r="AF70" s="207">
        <v>0</v>
      </c>
      <c r="AG70" s="207">
        <v>0</v>
      </c>
      <c r="AH70" s="207">
        <v>63.65</v>
      </c>
      <c r="AI70" s="207">
        <v>0</v>
      </c>
      <c r="AJ70" s="207">
        <v>0</v>
      </c>
      <c r="AK70" s="207">
        <v>18.11</v>
      </c>
      <c r="AL70" s="207">
        <v>0</v>
      </c>
      <c r="AM70" s="207">
        <v>0</v>
      </c>
      <c r="AN70" s="207">
        <v>0</v>
      </c>
      <c r="AO70" s="207">
        <v>317.52999999999997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2.34</v>
      </c>
      <c r="E71" s="207">
        <v>0</v>
      </c>
      <c r="F71" s="207">
        <v>0</v>
      </c>
      <c r="G71" s="207">
        <v>9.67</v>
      </c>
      <c r="H71" s="207">
        <v>0</v>
      </c>
      <c r="I71" s="207">
        <v>41.94</v>
      </c>
      <c r="J71" s="207">
        <v>0.49</v>
      </c>
      <c r="K71" s="207">
        <v>11.32</v>
      </c>
      <c r="L71" s="207">
        <v>0.84</v>
      </c>
      <c r="M71" s="207">
        <v>2.76</v>
      </c>
      <c r="N71" s="207">
        <v>2.25</v>
      </c>
      <c r="O71" s="207">
        <v>3.18</v>
      </c>
      <c r="P71" s="207">
        <v>1.02</v>
      </c>
      <c r="Q71" s="207">
        <v>0.41</v>
      </c>
      <c r="R71" s="207">
        <v>0.8</v>
      </c>
      <c r="S71" s="207">
        <v>0.5</v>
      </c>
      <c r="T71" s="207">
        <v>0.56000000000000005</v>
      </c>
      <c r="U71" s="207">
        <v>2.27</v>
      </c>
      <c r="V71" s="207">
        <v>0.35</v>
      </c>
      <c r="W71" s="207">
        <v>0.88</v>
      </c>
      <c r="X71" s="207">
        <v>2.84</v>
      </c>
      <c r="Y71" s="207">
        <v>0</v>
      </c>
      <c r="Z71" s="207">
        <v>4.76</v>
      </c>
      <c r="AA71" s="207">
        <v>1.54</v>
      </c>
      <c r="AB71" s="207">
        <v>0</v>
      </c>
      <c r="AC71" s="207">
        <v>3.2</v>
      </c>
      <c r="AD71" s="207">
        <v>12.46</v>
      </c>
      <c r="AE71" s="207">
        <v>0</v>
      </c>
      <c r="AF71" s="207">
        <v>0</v>
      </c>
      <c r="AG71" s="207">
        <v>0</v>
      </c>
      <c r="AH71" s="207">
        <v>63.65</v>
      </c>
      <c r="AI71" s="207">
        <v>0</v>
      </c>
      <c r="AJ71" s="207">
        <v>0</v>
      </c>
      <c r="AK71" s="207">
        <v>18.11</v>
      </c>
      <c r="AL71" s="207">
        <v>0</v>
      </c>
      <c r="AM71" s="207">
        <v>0</v>
      </c>
      <c r="AN71" s="207">
        <v>0</v>
      </c>
      <c r="AO71" s="207">
        <v>317.52999999999997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2.34</v>
      </c>
      <c r="E72" s="207">
        <v>0</v>
      </c>
      <c r="F72" s="207">
        <v>0</v>
      </c>
      <c r="G72" s="207">
        <v>9.67</v>
      </c>
      <c r="H72" s="207">
        <v>0</v>
      </c>
      <c r="I72" s="207">
        <v>41.94</v>
      </c>
      <c r="J72" s="207">
        <v>0.49</v>
      </c>
      <c r="K72" s="207">
        <v>11.32</v>
      </c>
      <c r="L72" s="207">
        <v>0.84</v>
      </c>
      <c r="M72" s="207">
        <v>2.76</v>
      </c>
      <c r="N72" s="207">
        <v>2.25</v>
      </c>
      <c r="O72" s="207">
        <v>3.18</v>
      </c>
      <c r="P72" s="207">
        <v>1.02</v>
      </c>
      <c r="Q72" s="207">
        <v>0.41</v>
      </c>
      <c r="R72" s="207">
        <v>0.8</v>
      </c>
      <c r="S72" s="207">
        <v>0.5</v>
      </c>
      <c r="T72" s="207">
        <v>0.56000000000000005</v>
      </c>
      <c r="U72" s="207">
        <v>2.27</v>
      </c>
      <c r="V72" s="207">
        <v>0.35</v>
      </c>
      <c r="W72" s="207">
        <v>4.13</v>
      </c>
      <c r="X72" s="207">
        <v>2.84</v>
      </c>
      <c r="Y72" s="207">
        <v>0</v>
      </c>
      <c r="Z72" s="207">
        <v>4.76</v>
      </c>
      <c r="AA72" s="207">
        <v>1.54</v>
      </c>
      <c r="AB72" s="207">
        <v>0</v>
      </c>
      <c r="AC72" s="207">
        <v>3.2</v>
      </c>
      <c r="AD72" s="207">
        <v>12.46</v>
      </c>
      <c r="AE72" s="207">
        <v>0</v>
      </c>
      <c r="AF72" s="207">
        <v>0</v>
      </c>
      <c r="AG72" s="207">
        <v>0</v>
      </c>
      <c r="AH72" s="207">
        <v>63.65</v>
      </c>
      <c r="AI72" s="207">
        <v>0</v>
      </c>
      <c r="AJ72" s="207">
        <v>0</v>
      </c>
      <c r="AK72" s="207">
        <v>19.690000000000001</v>
      </c>
      <c r="AL72" s="207">
        <v>0</v>
      </c>
      <c r="AM72" s="207">
        <v>0</v>
      </c>
      <c r="AN72" s="207">
        <v>0</v>
      </c>
      <c r="AO72" s="207">
        <v>317.52999999999997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2.34</v>
      </c>
      <c r="E73" s="207">
        <v>0</v>
      </c>
      <c r="F73" s="207">
        <v>0</v>
      </c>
      <c r="G73" s="207">
        <v>9.67</v>
      </c>
      <c r="H73" s="207">
        <v>0</v>
      </c>
      <c r="I73" s="207">
        <v>41.94</v>
      </c>
      <c r="J73" s="207">
        <v>0.49</v>
      </c>
      <c r="K73" s="207">
        <v>97.1</v>
      </c>
      <c r="L73" s="207">
        <v>0.84</v>
      </c>
      <c r="M73" s="207">
        <v>2.76</v>
      </c>
      <c r="N73" s="207">
        <v>2.25</v>
      </c>
      <c r="O73" s="207">
        <v>3.18</v>
      </c>
      <c r="P73" s="207">
        <v>1.02</v>
      </c>
      <c r="Q73" s="207">
        <v>0.41</v>
      </c>
      <c r="R73" s="207">
        <v>0.8</v>
      </c>
      <c r="S73" s="207">
        <v>0.5</v>
      </c>
      <c r="T73" s="207">
        <v>0.56000000000000005</v>
      </c>
      <c r="U73" s="207">
        <v>2.27</v>
      </c>
      <c r="V73" s="207">
        <v>0.35</v>
      </c>
      <c r="W73" s="207">
        <v>4.13</v>
      </c>
      <c r="X73" s="207">
        <v>2.84</v>
      </c>
      <c r="Y73" s="207">
        <v>0</v>
      </c>
      <c r="Z73" s="207">
        <v>4.76</v>
      </c>
      <c r="AA73" s="207">
        <v>1.54</v>
      </c>
      <c r="AB73" s="207">
        <v>0</v>
      </c>
      <c r="AC73" s="207">
        <v>3.2</v>
      </c>
      <c r="AD73" s="207">
        <v>12.46</v>
      </c>
      <c r="AE73" s="207">
        <v>0</v>
      </c>
      <c r="AF73" s="207">
        <v>0</v>
      </c>
      <c r="AG73" s="207">
        <v>0</v>
      </c>
      <c r="AH73" s="207">
        <v>63.65</v>
      </c>
      <c r="AI73" s="207">
        <v>0</v>
      </c>
      <c r="AJ73" s="207">
        <v>0</v>
      </c>
      <c r="AK73" s="207">
        <v>19.690000000000001</v>
      </c>
      <c r="AL73" s="207">
        <v>0</v>
      </c>
      <c r="AM73" s="207">
        <v>0</v>
      </c>
      <c r="AN73" s="207">
        <v>0</v>
      </c>
      <c r="AO73" s="207">
        <v>317.52999999999997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2.34</v>
      </c>
      <c r="E74" s="207">
        <v>0</v>
      </c>
      <c r="F74" s="207">
        <v>0</v>
      </c>
      <c r="G74" s="207">
        <v>9.67</v>
      </c>
      <c r="H74" s="207">
        <v>0</v>
      </c>
      <c r="I74" s="207">
        <v>41.94</v>
      </c>
      <c r="J74" s="207">
        <v>0.49</v>
      </c>
      <c r="K74" s="207">
        <v>182.89</v>
      </c>
      <c r="L74" s="207">
        <v>0.84</v>
      </c>
      <c r="M74" s="207">
        <v>2.76</v>
      </c>
      <c r="N74" s="207">
        <v>2.25</v>
      </c>
      <c r="O74" s="207">
        <v>3.18</v>
      </c>
      <c r="P74" s="207">
        <v>1.02</v>
      </c>
      <c r="Q74" s="207">
        <v>0.41</v>
      </c>
      <c r="R74" s="207">
        <v>0.8</v>
      </c>
      <c r="S74" s="207">
        <v>0.5</v>
      </c>
      <c r="T74" s="207">
        <v>0.56000000000000005</v>
      </c>
      <c r="U74" s="207">
        <v>2.27</v>
      </c>
      <c r="V74" s="207">
        <v>0.35</v>
      </c>
      <c r="W74" s="207">
        <v>4.13</v>
      </c>
      <c r="X74" s="207">
        <v>2.84</v>
      </c>
      <c r="Y74" s="207">
        <v>0</v>
      </c>
      <c r="Z74" s="207">
        <v>4.76</v>
      </c>
      <c r="AA74" s="207">
        <v>1.54</v>
      </c>
      <c r="AB74" s="207">
        <v>0</v>
      </c>
      <c r="AC74" s="207">
        <v>3.2</v>
      </c>
      <c r="AD74" s="207">
        <v>12.46</v>
      </c>
      <c r="AE74" s="207">
        <v>0</v>
      </c>
      <c r="AF74" s="207">
        <v>0</v>
      </c>
      <c r="AG74" s="207">
        <v>0</v>
      </c>
      <c r="AH74" s="207">
        <v>63.65</v>
      </c>
      <c r="AI74" s="207">
        <v>0</v>
      </c>
      <c r="AJ74" s="207">
        <v>0</v>
      </c>
      <c r="AK74" s="207">
        <v>19.690000000000001</v>
      </c>
      <c r="AL74" s="207">
        <v>0</v>
      </c>
      <c r="AM74" s="207">
        <v>0</v>
      </c>
      <c r="AN74" s="207">
        <v>0</v>
      </c>
      <c r="AO74" s="207">
        <v>317.52999999999997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4.21</v>
      </c>
      <c r="E75" s="207">
        <v>0</v>
      </c>
      <c r="F75" s="207">
        <v>0</v>
      </c>
      <c r="G75" s="207">
        <v>9.67</v>
      </c>
      <c r="H75" s="207">
        <v>0</v>
      </c>
      <c r="I75" s="207">
        <v>41.94</v>
      </c>
      <c r="J75" s="207">
        <v>0.49</v>
      </c>
      <c r="K75" s="207">
        <v>195.09</v>
      </c>
      <c r="L75" s="207">
        <v>0.84</v>
      </c>
      <c r="M75" s="207">
        <v>2.76</v>
      </c>
      <c r="N75" s="207">
        <v>2.25</v>
      </c>
      <c r="O75" s="207">
        <v>3.18</v>
      </c>
      <c r="P75" s="207">
        <v>1.02</v>
      </c>
      <c r="Q75" s="207">
        <v>0.41</v>
      </c>
      <c r="R75" s="207">
        <v>0.8</v>
      </c>
      <c r="S75" s="207">
        <v>0.5</v>
      </c>
      <c r="T75" s="207">
        <v>0.56000000000000005</v>
      </c>
      <c r="U75" s="207">
        <v>2.27</v>
      </c>
      <c r="V75" s="207">
        <v>0.35</v>
      </c>
      <c r="W75" s="207">
        <v>4.13</v>
      </c>
      <c r="X75" s="207">
        <v>2.84</v>
      </c>
      <c r="Y75" s="207">
        <v>0</v>
      </c>
      <c r="Z75" s="207">
        <v>4.76</v>
      </c>
      <c r="AA75" s="207">
        <v>1.54</v>
      </c>
      <c r="AB75" s="207">
        <v>0</v>
      </c>
      <c r="AC75" s="207">
        <v>3.2</v>
      </c>
      <c r="AD75" s="207">
        <v>12.46</v>
      </c>
      <c r="AE75" s="207">
        <v>0</v>
      </c>
      <c r="AF75" s="207">
        <v>0</v>
      </c>
      <c r="AG75" s="207">
        <v>0</v>
      </c>
      <c r="AH75" s="207">
        <v>63.65</v>
      </c>
      <c r="AI75" s="207">
        <v>0</v>
      </c>
      <c r="AJ75" s="207">
        <v>0</v>
      </c>
      <c r="AK75" s="207">
        <v>22.98</v>
      </c>
      <c r="AL75" s="207">
        <v>0</v>
      </c>
      <c r="AM75" s="207">
        <v>0</v>
      </c>
      <c r="AN75" s="207">
        <v>0</v>
      </c>
      <c r="AO75" s="207">
        <v>323.75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4.21</v>
      </c>
      <c r="E76" s="207">
        <v>0</v>
      </c>
      <c r="F76" s="207">
        <v>0</v>
      </c>
      <c r="G76" s="207">
        <v>9.67</v>
      </c>
      <c r="H76" s="207">
        <v>0</v>
      </c>
      <c r="I76" s="207">
        <v>41.94</v>
      </c>
      <c r="J76" s="207">
        <v>0.49</v>
      </c>
      <c r="K76" s="207">
        <v>101.29</v>
      </c>
      <c r="L76" s="207">
        <v>0.84</v>
      </c>
      <c r="M76" s="207">
        <v>2.76</v>
      </c>
      <c r="N76" s="207">
        <v>2.25</v>
      </c>
      <c r="O76" s="207">
        <v>3.18</v>
      </c>
      <c r="P76" s="207">
        <v>1.02</v>
      </c>
      <c r="Q76" s="207">
        <v>0.41</v>
      </c>
      <c r="R76" s="207">
        <v>0.8</v>
      </c>
      <c r="S76" s="207">
        <v>0.5</v>
      </c>
      <c r="T76" s="207">
        <v>0.56000000000000005</v>
      </c>
      <c r="U76" s="207">
        <v>2.27</v>
      </c>
      <c r="V76" s="207">
        <v>0.35</v>
      </c>
      <c r="W76" s="207">
        <v>4.13</v>
      </c>
      <c r="X76" s="207">
        <v>2.84</v>
      </c>
      <c r="Y76" s="207">
        <v>0</v>
      </c>
      <c r="Z76" s="207">
        <v>4.76</v>
      </c>
      <c r="AA76" s="207">
        <v>1.54</v>
      </c>
      <c r="AB76" s="207">
        <v>0</v>
      </c>
      <c r="AC76" s="207">
        <v>3.2</v>
      </c>
      <c r="AD76" s="207">
        <v>12.46</v>
      </c>
      <c r="AE76" s="207">
        <v>0</v>
      </c>
      <c r="AF76" s="207">
        <v>0</v>
      </c>
      <c r="AG76" s="207">
        <v>0</v>
      </c>
      <c r="AH76" s="207">
        <v>63.65</v>
      </c>
      <c r="AI76" s="207">
        <v>0</v>
      </c>
      <c r="AJ76" s="207">
        <v>0</v>
      </c>
      <c r="AK76" s="207">
        <v>22.98</v>
      </c>
      <c r="AL76" s="207">
        <v>0</v>
      </c>
      <c r="AM76" s="207">
        <v>0</v>
      </c>
      <c r="AN76" s="207">
        <v>0</v>
      </c>
      <c r="AO76" s="207">
        <v>323.75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4.21</v>
      </c>
      <c r="E77" s="207">
        <v>0</v>
      </c>
      <c r="F77" s="207">
        <v>0</v>
      </c>
      <c r="G77" s="207">
        <v>9.67</v>
      </c>
      <c r="H77" s="207">
        <v>0</v>
      </c>
      <c r="I77" s="207">
        <v>41.94</v>
      </c>
      <c r="J77" s="207">
        <v>0.49</v>
      </c>
      <c r="K77" s="207">
        <v>24.16</v>
      </c>
      <c r="L77" s="207">
        <v>0.84</v>
      </c>
      <c r="M77" s="207">
        <v>2.76</v>
      </c>
      <c r="N77" s="207">
        <v>2.25</v>
      </c>
      <c r="O77" s="207">
        <v>3.18</v>
      </c>
      <c r="P77" s="207">
        <v>1.02</v>
      </c>
      <c r="Q77" s="207">
        <v>0.41</v>
      </c>
      <c r="R77" s="207">
        <v>0.8</v>
      </c>
      <c r="S77" s="207">
        <v>0.5</v>
      </c>
      <c r="T77" s="207">
        <v>0.56000000000000005</v>
      </c>
      <c r="U77" s="207">
        <v>2.27</v>
      </c>
      <c r="V77" s="207">
        <v>0.35</v>
      </c>
      <c r="W77" s="207">
        <v>4.13</v>
      </c>
      <c r="X77" s="207">
        <v>2.84</v>
      </c>
      <c r="Y77" s="207">
        <v>0</v>
      </c>
      <c r="Z77" s="207">
        <v>4.76</v>
      </c>
      <c r="AA77" s="207">
        <v>1.54</v>
      </c>
      <c r="AB77" s="207">
        <v>0</v>
      </c>
      <c r="AC77" s="207">
        <v>2.44</v>
      </c>
      <c r="AD77" s="207">
        <v>12.46</v>
      </c>
      <c r="AE77" s="207">
        <v>0</v>
      </c>
      <c r="AF77" s="207">
        <v>0</v>
      </c>
      <c r="AG77" s="207">
        <v>0</v>
      </c>
      <c r="AH77" s="207">
        <v>63.65</v>
      </c>
      <c r="AI77" s="207">
        <v>0</v>
      </c>
      <c r="AJ77" s="207">
        <v>0</v>
      </c>
      <c r="AK77" s="207">
        <v>22.98</v>
      </c>
      <c r="AL77" s="207">
        <v>0</v>
      </c>
      <c r="AM77" s="207">
        <v>0</v>
      </c>
      <c r="AN77" s="207">
        <v>0</v>
      </c>
      <c r="AO77" s="207">
        <v>323.75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4.21</v>
      </c>
      <c r="E78" s="207">
        <v>0</v>
      </c>
      <c r="F78" s="207">
        <v>0</v>
      </c>
      <c r="G78" s="207">
        <v>9.67</v>
      </c>
      <c r="H78" s="207">
        <v>0</v>
      </c>
      <c r="I78" s="207">
        <v>41.94</v>
      </c>
      <c r="J78" s="207">
        <v>0.49</v>
      </c>
      <c r="K78" s="207">
        <v>22.45</v>
      </c>
      <c r="L78" s="207">
        <v>0.84</v>
      </c>
      <c r="M78" s="207">
        <v>2.76</v>
      </c>
      <c r="N78" s="207">
        <v>2.25</v>
      </c>
      <c r="O78" s="207">
        <v>3.18</v>
      </c>
      <c r="P78" s="207">
        <v>1.02</v>
      </c>
      <c r="Q78" s="207">
        <v>0.41</v>
      </c>
      <c r="R78" s="207">
        <v>0.8</v>
      </c>
      <c r="S78" s="207">
        <v>0.5</v>
      </c>
      <c r="T78" s="207">
        <v>0.56000000000000005</v>
      </c>
      <c r="U78" s="207">
        <v>2.27</v>
      </c>
      <c r="V78" s="207">
        <v>0.35</v>
      </c>
      <c r="W78" s="207">
        <v>4.13</v>
      </c>
      <c r="X78" s="207">
        <v>2.84</v>
      </c>
      <c r="Y78" s="207">
        <v>0</v>
      </c>
      <c r="Z78" s="207">
        <v>4.76</v>
      </c>
      <c r="AA78" s="207">
        <v>1.54</v>
      </c>
      <c r="AB78" s="207">
        <v>0</v>
      </c>
      <c r="AC78" s="207">
        <v>2.44</v>
      </c>
      <c r="AD78" s="207">
        <v>12.46</v>
      </c>
      <c r="AE78" s="207">
        <v>0</v>
      </c>
      <c r="AF78" s="207">
        <v>0</v>
      </c>
      <c r="AG78" s="207">
        <v>0</v>
      </c>
      <c r="AH78" s="207">
        <v>63.65</v>
      </c>
      <c r="AI78" s="207">
        <v>0</v>
      </c>
      <c r="AJ78" s="207">
        <v>0</v>
      </c>
      <c r="AK78" s="207">
        <v>22.98</v>
      </c>
      <c r="AL78" s="207">
        <v>0</v>
      </c>
      <c r="AM78" s="207">
        <v>0</v>
      </c>
      <c r="AN78" s="207">
        <v>0</v>
      </c>
      <c r="AO78" s="207">
        <v>323.75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4.21</v>
      </c>
      <c r="E79" s="207">
        <v>0</v>
      </c>
      <c r="F79" s="207">
        <v>0</v>
      </c>
      <c r="G79" s="207">
        <v>9.67</v>
      </c>
      <c r="H79" s="207">
        <v>0</v>
      </c>
      <c r="I79" s="207">
        <v>41.94</v>
      </c>
      <c r="J79" s="207">
        <v>0.49</v>
      </c>
      <c r="K79" s="207">
        <v>22.45</v>
      </c>
      <c r="L79" s="207">
        <v>0.84</v>
      </c>
      <c r="M79" s="207">
        <v>2.76</v>
      </c>
      <c r="N79" s="207">
        <v>2.25</v>
      </c>
      <c r="O79" s="207">
        <v>3.18</v>
      </c>
      <c r="P79" s="207">
        <v>1.02</v>
      </c>
      <c r="Q79" s="207">
        <v>0.41</v>
      </c>
      <c r="R79" s="207">
        <v>0.8</v>
      </c>
      <c r="S79" s="207">
        <v>0.5</v>
      </c>
      <c r="T79" s="207">
        <v>0.56000000000000005</v>
      </c>
      <c r="U79" s="207">
        <v>2.27</v>
      </c>
      <c r="V79" s="207">
        <v>0.35</v>
      </c>
      <c r="W79" s="207">
        <v>4.13</v>
      </c>
      <c r="X79" s="207">
        <v>2.84</v>
      </c>
      <c r="Y79" s="207">
        <v>0</v>
      </c>
      <c r="Z79" s="207">
        <v>4.76</v>
      </c>
      <c r="AA79" s="207">
        <v>1.54</v>
      </c>
      <c r="AB79" s="207">
        <v>0</v>
      </c>
      <c r="AC79" s="207">
        <v>2.44</v>
      </c>
      <c r="AD79" s="207">
        <v>12.46</v>
      </c>
      <c r="AE79" s="207">
        <v>0</v>
      </c>
      <c r="AF79" s="207">
        <v>0</v>
      </c>
      <c r="AG79" s="207">
        <v>0</v>
      </c>
      <c r="AH79" s="207">
        <v>63.65</v>
      </c>
      <c r="AI79" s="207">
        <v>0</v>
      </c>
      <c r="AJ79" s="207">
        <v>0</v>
      </c>
      <c r="AK79" s="207">
        <v>22.98</v>
      </c>
      <c r="AL79" s="207">
        <v>0</v>
      </c>
      <c r="AM79" s="207">
        <v>0</v>
      </c>
      <c r="AN79" s="207">
        <v>0</v>
      </c>
      <c r="AO79" s="207">
        <v>323.75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4.21</v>
      </c>
      <c r="E80" s="207">
        <v>0</v>
      </c>
      <c r="F80" s="207">
        <v>0</v>
      </c>
      <c r="G80" s="207">
        <v>9.67</v>
      </c>
      <c r="H80" s="207">
        <v>0</v>
      </c>
      <c r="I80" s="207">
        <v>41.94</v>
      </c>
      <c r="J80" s="207">
        <v>0.49</v>
      </c>
      <c r="K80" s="207">
        <v>22.45</v>
      </c>
      <c r="L80" s="207">
        <v>0.84</v>
      </c>
      <c r="M80" s="207">
        <v>2.76</v>
      </c>
      <c r="N80" s="207">
        <v>2.25</v>
      </c>
      <c r="O80" s="207">
        <v>3.18</v>
      </c>
      <c r="P80" s="207">
        <v>1.02</v>
      </c>
      <c r="Q80" s="207">
        <v>0.41</v>
      </c>
      <c r="R80" s="207">
        <v>0.8</v>
      </c>
      <c r="S80" s="207">
        <v>0.5</v>
      </c>
      <c r="T80" s="207">
        <v>0.56000000000000005</v>
      </c>
      <c r="U80" s="207">
        <v>2.27</v>
      </c>
      <c r="V80" s="207">
        <v>0.35</v>
      </c>
      <c r="W80" s="207">
        <v>4.13</v>
      </c>
      <c r="X80" s="207">
        <v>2.84</v>
      </c>
      <c r="Y80" s="207">
        <v>0</v>
      </c>
      <c r="Z80" s="207">
        <v>4.76</v>
      </c>
      <c r="AA80" s="207">
        <v>1.54</v>
      </c>
      <c r="AB80" s="207">
        <v>0</v>
      </c>
      <c r="AC80" s="207">
        <v>2.44</v>
      </c>
      <c r="AD80" s="207">
        <v>12.46</v>
      </c>
      <c r="AE80" s="207">
        <v>0</v>
      </c>
      <c r="AF80" s="207">
        <v>0</v>
      </c>
      <c r="AG80" s="207">
        <v>0</v>
      </c>
      <c r="AH80" s="207">
        <v>63.65</v>
      </c>
      <c r="AI80" s="207">
        <v>0</v>
      </c>
      <c r="AJ80" s="207">
        <v>0</v>
      </c>
      <c r="AK80" s="207">
        <v>22.98</v>
      </c>
      <c r="AL80" s="207">
        <v>0</v>
      </c>
      <c r="AM80" s="207">
        <v>0</v>
      </c>
      <c r="AN80" s="207">
        <v>0</v>
      </c>
      <c r="AO80" s="207">
        <v>323.75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4.21</v>
      </c>
      <c r="E81" s="207">
        <v>0</v>
      </c>
      <c r="F81" s="207">
        <v>0</v>
      </c>
      <c r="G81" s="207">
        <v>9.67</v>
      </c>
      <c r="H81" s="207">
        <v>0</v>
      </c>
      <c r="I81" s="207">
        <v>41.94</v>
      </c>
      <c r="J81" s="207">
        <v>0.49</v>
      </c>
      <c r="K81" s="207">
        <v>22.45</v>
      </c>
      <c r="L81" s="207">
        <v>0.84</v>
      </c>
      <c r="M81" s="207">
        <v>2.76</v>
      </c>
      <c r="N81" s="207">
        <v>2.25</v>
      </c>
      <c r="O81" s="207">
        <v>3.18</v>
      </c>
      <c r="P81" s="207">
        <v>2.1</v>
      </c>
      <c r="Q81" s="207">
        <v>0.41</v>
      </c>
      <c r="R81" s="207">
        <v>0.8</v>
      </c>
      <c r="S81" s="207">
        <v>0.5</v>
      </c>
      <c r="T81" s="207">
        <v>0.56000000000000005</v>
      </c>
      <c r="U81" s="207">
        <v>2.27</v>
      </c>
      <c r="V81" s="207">
        <v>0.35</v>
      </c>
      <c r="W81" s="207">
        <v>4.13</v>
      </c>
      <c r="X81" s="207">
        <v>2.84</v>
      </c>
      <c r="Y81" s="207">
        <v>0</v>
      </c>
      <c r="Z81" s="207">
        <v>4.76</v>
      </c>
      <c r="AA81" s="207">
        <v>1.54</v>
      </c>
      <c r="AB81" s="207">
        <v>0</v>
      </c>
      <c r="AC81" s="207">
        <v>2.44</v>
      </c>
      <c r="AD81" s="207">
        <v>12.46</v>
      </c>
      <c r="AE81" s="207">
        <v>0</v>
      </c>
      <c r="AF81" s="207">
        <v>0</v>
      </c>
      <c r="AG81" s="207">
        <v>0</v>
      </c>
      <c r="AH81" s="207">
        <v>63.65</v>
      </c>
      <c r="AI81" s="207">
        <v>0</v>
      </c>
      <c r="AJ81" s="207">
        <v>0</v>
      </c>
      <c r="AK81" s="207">
        <v>22.98</v>
      </c>
      <c r="AL81" s="207">
        <v>0</v>
      </c>
      <c r="AM81" s="207">
        <v>0</v>
      </c>
      <c r="AN81" s="207">
        <v>0</v>
      </c>
      <c r="AO81" s="207">
        <v>323.75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4.21</v>
      </c>
      <c r="E82" s="207">
        <v>0</v>
      </c>
      <c r="F82" s="207">
        <v>0</v>
      </c>
      <c r="G82" s="207">
        <v>9.67</v>
      </c>
      <c r="H82" s="207">
        <v>0</v>
      </c>
      <c r="I82" s="207">
        <v>41.94</v>
      </c>
      <c r="J82" s="207">
        <v>0.49</v>
      </c>
      <c r="K82" s="207">
        <v>22.45</v>
      </c>
      <c r="L82" s="207">
        <v>0.84</v>
      </c>
      <c r="M82" s="207">
        <v>2.76</v>
      </c>
      <c r="N82" s="207">
        <v>2.25</v>
      </c>
      <c r="O82" s="207">
        <v>3.18</v>
      </c>
      <c r="P82" s="207">
        <v>2.1</v>
      </c>
      <c r="Q82" s="207">
        <v>0.41</v>
      </c>
      <c r="R82" s="207">
        <v>0.8</v>
      </c>
      <c r="S82" s="207">
        <v>0.5</v>
      </c>
      <c r="T82" s="207">
        <v>0.56000000000000005</v>
      </c>
      <c r="U82" s="207">
        <v>2.27</v>
      </c>
      <c r="V82" s="207">
        <v>0.35</v>
      </c>
      <c r="W82" s="207">
        <v>4.13</v>
      </c>
      <c r="X82" s="207">
        <v>2.84</v>
      </c>
      <c r="Y82" s="207">
        <v>0</v>
      </c>
      <c r="Z82" s="207">
        <v>4.76</v>
      </c>
      <c r="AA82" s="207">
        <v>1.54</v>
      </c>
      <c r="AB82" s="207">
        <v>0</v>
      </c>
      <c r="AC82" s="207">
        <v>2.44</v>
      </c>
      <c r="AD82" s="207">
        <v>12.46</v>
      </c>
      <c r="AE82" s="207">
        <v>0</v>
      </c>
      <c r="AF82" s="207">
        <v>0</v>
      </c>
      <c r="AG82" s="207">
        <v>0</v>
      </c>
      <c r="AH82" s="207">
        <v>63.65</v>
      </c>
      <c r="AI82" s="207">
        <v>0</v>
      </c>
      <c r="AJ82" s="207">
        <v>0</v>
      </c>
      <c r="AK82" s="207">
        <v>22.98</v>
      </c>
      <c r="AL82" s="207">
        <v>0</v>
      </c>
      <c r="AM82" s="207">
        <v>0</v>
      </c>
      <c r="AN82" s="207">
        <v>0</v>
      </c>
      <c r="AO82" s="207">
        <v>323.75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4.21</v>
      </c>
      <c r="E83" s="207">
        <v>0</v>
      </c>
      <c r="F83" s="207">
        <v>0</v>
      </c>
      <c r="G83" s="207">
        <v>9.67</v>
      </c>
      <c r="H83" s="207">
        <v>0</v>
      </c>
      <c r="I83" s="207">
        <v>42.43</v>
      </c>
      <c r="J83" s="207">
        <v>0.49</v>
      </c>
      <c r="K83" s="207">
        <v>80</v>
      </c>
      <c r="L83" s="207">
        <v>9.44</v>
      </c>
      <c r="M83" s="207">
        <v>2.76</v>
      </c>
      <c r="N83" s="207">
        <v>2.25</v>
      </c>
      <c r="O83" s="207">
        <v>3.18</v>
      </c>
      <c r="P83" s="207">
        <v>1.69</v>
      </c>
      <c r="Q83" s="207">
        <v>0.41</v>
      </c>
      <c r="R83" s="207">
        <v>0.8</v>
      </c>
      <c r="S83" s="207">
        <v>0.5</v>
      </c>
      <c r="T83" s="207">
        <v>0.56000000000000005</v>
      </c>
      <c r="U83" s="207">
        <v>2.27</v>
      </c>
      <c r="V83" s="207">
        <v>0.35</v>
      </c>
      <c r="W83" s="207">
        <v>0.88</v>
      </c>
      <c r="X83" s="207">
        <v>2.84</v>
      </c>
      <c r="Y83" s="207">
        <v>0</v>
      </c>
      <c r="Z83" s="207">
        <v>4.76</v>
      </c>
      <c r="AA83" s="207">
        <v>1.54</v>
      </c>
      <c r="AB83" s="207">
        <v>0</v>
      </c>
      <c r="AC83" s="207">
        <v>2.44</v>
      </c>
      <c r="AD83" s="207">
        <v>12.46</v>
      </c>
      <c r="AE83" s="207">
        <v>0</v>
      </c>
      <c r="AF83" s="207">
        <v>0</v>
      </c>
      <c r="AG83" s="207">
        <v>0</v>
      </c>
      <c r="AH83" s="207">
        <v>63.65</v>
      </c>
      <c r="AI83" s="207">
        <v>0</v>
      </c>
      <c r="AJ83" s="207">
        <v>0</v>
      </c>
      <c r="AK83" s="207">
        <v>21.12</v>
      </c>
      <c r="AL83" s="207">
        <v>0</v>
      </c>
      <c r="AM83" s="207">
        <v>0</v>
      </c>
      <c r="AN83" s="207">
        <v>0</v>
      </c>
      <c r="AO83" s="207">
        <v>323.75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4.21</v>
      </c>
      <c r="E84" s="207">
        <v>0</v>
      </c>
      <c r="F84" s="207">
        <v>0</v>
      </c>
      <c r="G84" s="207">
        <v>9.67</v>
      </c>
      <c r="H84" s="207">
        <v>0</v>
      </c>
      <c r="I84" s="207">
        <v>42.43</v>
      </c>
      <c r="J84" s="207">
        <v>0.49</v>
      </c>
      <c r="K84" s="207">
        <v>82.86</v>
      </c>
      <c r="L84" s="207">
        <v>9.44</v>
      </c>
      <c r="M84" s="207">
        <v>2.76</v>
      </c>
      <c r="N84" s="207">
        <v>2.25</v>
      </c>
      <c r="O84" s="207">
        <v>3.18</v>
      </c>
      <c r="P84" s="207">
        <v>1.69</v>
      </c>
      <c r="Q84" s="207">
        <v>0.41</v>
      </c>
      <c r="R84" s="207">
        <v>0.8</v>
      </c>
      <c r="S84" s="207">
        <v>0.5</v>
      </c>
      <c r="T84" s="207">
        <v>0.56000000000000005</v>
      </c>
      <c r="U84" s="207">
        <v>2.27</v>
      </c>
      <c r="V84" s="207">
        <v>0.35</v>
      </c>
      <c r="W84" s="207">
        <v>0.88</v>
      </c>
      <c r="X84" s="207">
        <v>2.84</v>
      </c>
      <c r="Y84" s="207">
        <v>0</v>
      </c>
      <c r="Z84" s="207">
        <v>4.76</v>
      </c>
      <c r="AA84" s="207">
        <v>1.54</v>
      </c>
      <c r="AB84" s="207">
        <v>0</v>
      </c>
      <c r="AC84" s="207">
        <v>2.44</v>
      </c>
      <c r="AD84" s="207">
        <v>12.46</v>
      </c>
      <c r="AE84" s="207">
        <v>0</v>
      </c>
      <c r="AF84" s="207">
        <v>0</v>
      </c>
      <c r="AG84" s="207">
        <v>0</v>
      </c>
      <c r="AH84" s="207">
        <v>63.65</v>
      </c>
      <c r="AI84" s="207">
        <v>0</v>
      </c>
      <c r="AJ84" s="207">
        <v>0</v>
      </c>
      <c r="AK84" s="207">
        <v>21.12</v>
      </c>
      <c r="AL84" s="207">
        <v>0</v>
      </c>
      <c r="AM84" s="207">
        <v>0</v>
      </c>
      <c r="AN84" s="207">
        <v>0</v>
      </c>
      <c r="AO84" s="207">
        <v>323.75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4.21</v>
      </c>
      <c r="E85" s="207">
        <v>0</v>
      </c>
      <c r="F85" s="207">
        <v>0</v>
      </c>
      <c r="G85" s="207">
        <v>9.67</v>
      </c>
      <c r="H85" s="207">
        <v>0</v>
      </c>
      <c r="I85" s="207">
        <v>42.43</v>
      </c>
      <c r="J85" s="207">
        <v>0.49</v>
      </c>
      <c r="K85" s="207">
        <v>79.040000000000006</v>
      </c>
      <c r="L85" s="207">
        <v>9.44</v>
      </c>
      <c r="M85" s="207">
        <v>2.76</v>
      </c>
      <c r="N85" s="207">
        <v>2.25</v>
      </c>
      <c r="O85" s="207">
        <v>3.18</v>
      </c>
      <c r="P85" s="207">
        <v>1.69</v>
      </c>
      <c r="Q85" s="207">
        <v>0.41</v>
      </c>
      <c r="R85" s="207">
        <v>0.8</v>
      </c>
      <c r="S85" s="207">
        <v>0.5</v>
      </c>
      <c r="T85" s="207">
        <v>0.56000000000000005</v>
      </c>
      <c r="U85" s="207">
        <v>2.27</v>
      </c>
      <c r="V85" s="207">
        <v>0.35</v>
      </c>
      <c r="W85" s="207">
        <v>0.88</v>
      </c>
      <c r="X85" s="207">
        <v>2.84</v>
      </c>
      <c r="Y85" s="207">
        <v>0</v>
      </c>
      <c r="Z85" s="207">
        <v>4.76</v>
      </c>
      <c r="AA85" s="207">
        <v>1.54</v>
      </c>
      <c r="AB85" s="207">
        <v>0</v>
      </c>
      <c r="AC85" s="207">
        <v>2.44</v>
      </c>
      <c r="AD85" s="207">
        <v>12.46</v>
      </c>
      <c r="AE85" s="207">
        <v>0</v>
      </c>
      <c r="AF85" s="207">
        <v>0</v>
      </c>
      <c r="AG85" s="207">
        <v>0</v>
      </c>
      <c r="AH85" s="207">
        <v>63.65</v>
      </c>
      <c r="AI85" s="207">
        <v>0</v>
      </c>
      <c r="AJ85" s="207">
        <v>0</v>
      </c>
      <c r="AK85" s="207">
        <v>18.11</v>
      </c>
      <c r="AL85" s="207">
        <v>0</v>
      </c>
      <c r="AM85" s="207">
        <v>0</v>
      </c>
      <c r="AN85" s="207">
        <v>0</v>
      </c>
      <c r="AO85" s="207">
        <v>323.75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4.21</v>
      </c>
      <c r="E86" s="207">
        <v>0</v>
      </c>
      <c r="F86" s="207">
        <v>0</v>
      </c>
      <c r="G86" s="207">
        <v>9.67</v>
      </c>
      <c r="H86" s="207">
        <v>0</v>
      </c>
      <c r="I86" s="207">
        <v>42.43</v>
      </c>
      <c r="J86" s="207">
        <v>0.49</v>
      </c>
      <c r="K86" s="207">
        <v>70.430000000000007</v>
      </c>
      <c r="L86" s="207">
        <v>9.44</v>
      </c>
      <c r="M86" s="207">
        <v>2.76</v>
      </c>
      <c r="N86" s="207">
        <v>2.25</v>
      </c>
      <c r="O86" s="207">
        <v>3.18</v>
      </c>
      <c r="P86" s="207">
        <v>1.69</v>
      </c>
      <c r="Q86" s="207">
        <v>0.41</v>
      </c>
      <c r="R86" s="207">
        <v>0.8</v>
      </c>
      <c r="S86" s="207">
        <v>0.5</v>
      </c>
      <c r="T86" s="207">
        <v>0.56000000000000005</v>
      </c>
      <c r="U86" s="207">
        <v>2.27</v>
      </c>
      <c r="V86" s="207">
        <v>0.35</v>
      </c>
      <c r="W86" s="207">
        <v>0.88</v>
      </c>
      <c r="X86" s="207">
        <v>2.84</v>
      </c>
      <c r="Y86" s="207">
        <v>0</v>
      </c>
      <c r="Z86" s="207">
        <v>4.76</v>
      </c>
      <c r="AA86" s="207">
        <v>1.54</v>
      </c>
      <c r="AB86" s="207">
        <v>0</v>
      </c>
      <c r="AC86" s="207">
        <v>2.44</v>
      </c>
      <c r="AD86" s="207">
        <v>12.46</v>
      </c>
      <c r="AE86" s="207">
        <v>0</v>
      </c>
      <c r="AF86" s="207">
        <v>0</v>
      </c>
      <c r="AG86" s="207">
        <v>0</v>
      </c>
      <c r="AH86" s="207">
        <v>63.65</v>
      </c>
      <c r="AI86" s="207">
        <v>0</v>
      </c>
      <c r="AJ86" s="207">
        <v>0</v>
      </c>
      <c r="AK86" s="207">
        <v>18.11</v>
      </c>
      <c r="AL86" s="207">
        <v>0</v>
      </c>
      <c r="AM86" s="207">
        <v>0</v>
      </c>
      <c r="AN86" s="207">
        <v>0</v>
      </c>
      <c r="AO86" s="207">
        <v>323.75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4.21</v>
      </c>
      <c r="E87" s="207">
        <v>0</v>
      </c>
      <c r="F87" s="207">
        <v>0</v>
      </c>
      <c r="G87" s="207">
        <v>9.67</v>
      </c>
      <c r="H87" s="207">
        <v>0</v>
      </c>
      <c r="I87" s="207">
        <v>42.43</v>
      </c>
      <c r="J87" s="207">
        <v>0.49</v>
      </c>
      <c r="K87" s="207">
        <v>49.4</v>
      </c>
      <c r="L87" s="207">
        <v>9.44</v>
      </c>
      <c r="M87" s="207">
        <v>2.76</v>
      </c>
      <c r="N87" s="207">
        <v>2.25</v>
      </c>
      <c r="O87" s="207">
        <v>3.18</v>
      </c>
      <c r="P87" s="207">
        <v>1.69</v>
      </c>
      <c r="Q87" s="207">
        <v>0.41</v>
      </c>
      <c r="R87" s="207">
        <v>0.8</v>
      </c>
      <c r="S87" s="207">
        <v>0.5</v>
      </c>
      <c r="T87" s="207">
        <v>0.56000000000000005</v>
      </c>
      <c r="U87" s="207">
        <v>2.27</v>
      </c>
      <c r="V87" s="207">
        <v>0.35</v>
      </c>
      <c r="W87" s="207">
        <v>0.88</v>
      </c>
      <c r="X87" s="207">
        <v>2.84</v>
      </c>
      <c r="Y87" s="207">
        <v>0</v>
      </c>
      <c r="Z87" s="207">
        <v>4.76</v>
      </c>
      <c r="AA87" s="207">
        <v>1.54</v>
      </c>
      <c r="AB87" s="207">
        <v>0</v>
      </c>
      <c r="AC87" s="207">
        <v>2.44</v>
      </c>
      <c r="AD87" s="207">
        <v>12.46</v>
      </c>
      <c r="AE87" s="207">
        <v>0</v>
      </c>
      <c r="AF87" s="207">
        <v>0</v>
      </c>
      <c r="AG87" s="207">
        <v>0</v>
      </c>
      <c r="AH87" s="207">
        <v>63.65</v>
      </c>
      <c r="AI87" s="207">
        <v>0</v>
      </c>
      <c r="AJ87" s="207">
        <v>0</v>
      </c>
      <c r="AK87" s="207">
        <v>15.85</v>
      </c>
      <c r="AL87" s="207">
        <v>0</v>
      </c>
      <c r="AM87" s="207">
        <v>0</v>
      </c>
      <c r="AN87" s="207">
        <v>0</v>
      </c>
      <c r="AO87" s="207">
        <v>323.75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4.21</v>
      </c>
      <c r="E88" s="207">
        <v>0</v>
      </c>
      <c r="F88" s="207">
        <v>0</v>
      </c>
      <c r="G88" s="207">
        <v>9.67</v>
      </c>
      <c r="H88" s="207">
        <v>0</v>
      </c>
      <c r="I88" s="207">
        <v>42.43</v>
      </c>
      <c r="J88" s="207">
        <v>0.49</v>
      </c>
      <c r="K88" s="207">
        <v>46.53</v>
      </c>
      <c r="L88" s="207">
        <v>9.44</v>
      </c>
      <c r="M88" s="207">
        <v>2.76</v>
      </c>
      <c r="N88" s="207">
        <v>2.25</v>
      </c>
      <c r="O88" s="207">
        <v>3.18</v>
      </c>
      <c r="P88" s="207">
        <v>1.69</v>
      </c>
      <c r="Q88" s="207">
        <v>0.41</v>
      </c>
      <c r="R88" s="207">
        <v>0.8</v>
      </c>
      <c r="S88" s="207">
        <v>0.5</v>
      </c>
      <c r="T88" s="207">
        <v>0.56000000000000005</v>
      </c>
      <c r="U88" s="207">
        <v>2.27</v>
      </c>
      <c r="V88" s="207">
        <v>0.35</v>
      </c>
      <c r="W88" s="207">
        <v>0.88</v>
      </c>
      <c r="X88" s="207">
        <v>2.84</v>
      </c>
      <c r="Y88" s="207">
        <v>0</v>
      </c>
      <c r="Z88" s="207">
        <v>4.76</v>
      </c>
      <c r="AA88" s="207">
        <v>1.54</v>
      </c>
      <c r="AB88" s="207">
        <v>0</v>
      </c>
      <c r="AC88" s="207">
        <v>2.44</v>
      </c>
      <c r="AD88" s="207">
        <v>12.46</v>
      </c>
      <c r="AE88" s="207">
        <v>0</v>
      </c>
      <c r="AF88" s="207">
        <v>0</v>
      </c>
      <c r="AG88" s="207">
        <v>0</v>
      </c>
      <c r="AH88" s="207">
        <v>63.65</v>
      </c>
      <c r="AI88" s="207">
        <v>0</v>
      </c>
      <c r="AJ88" s="207">
        <v>0</v>
      </c>
      <c r="AK88" s="207">
        <v>15.85</v>
      </c>
      <c r="AL88" s="207">
        <v>0</v>
      </c>
      <c r="AM88" s="207">
        <v>0</v>
      </c>
      <c r="AN88" s="207">
        <v>0</v>
      </c>
      <c r="AO88" s="207">
        <v>323.75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4.21</v>
      </c>
      <c r="E89" s="207">
        <v>0</v>
      </c>
      <c r="F89" s="207">
        <v>0</v>
      </c>
      <c r="G89" s="207">
        <v>9.67</v>
      </c>
      <c r="H89" s="207">
        <v>0</v>
      </c>
      <c r="I89" s="207">
        <v>42.43</v>
      </c>
      <c r="J89" s="207">
        <v>0.49</v>
      </c>
      <c r="K89" s="207">
        <v>39.840000000000003</v>
      </c>
      <c r="L89" s="207">
        <v>9.44</v>
      </c>
      <c r="M89" s="207">
        <v>2.76</v>
      </c>
      <c r="N89" s="207">
        <v>2.25</v>
      </c>
      <c r="O89" s="207">
        <v>3.18</v>
      </c>
      <c r="P89" s="207">
        <v>1.69</v>
      </c>
      <c r="Q89" s="207">
        <v>0.41</v>
      </c>
      <c r="R89" s="207">
        <v>0.8</v>
      </c>
      <c r="S89" s="207">
        <v>0.5</v>
      </c>
      <c r="T89" s="207">
        <v>0.56000000000000005</v>
      </c>
      <c r="U89" s="207">
        <v>2.27</v>
      </c>
      <c r="V89" s="207">
        <v>0.35</v>
      </c>
      <c r="W89" s="207">
        <v>0.88</v>
      </c>
      <c r="X89" s="207">
        <v>2.84</v>
      </c>
      <c r="Y89" s="207">
        <v>0</v>
      </c>
      <c r="Z89" s="207">
        <v>4.76</v>
      </c>
      <c r="AA89" s="207">
        <v>1.54</v>
      </c>
      <c r="AB89" s="207">
        <v>0</v>
      </c>
      <c r="AC89" s="207">
        <v>2.44</v>
      </c>
      <c r="AD89" s="207">
        <v>12.46</v>
      </c>
      <c r="AE89" s="207">
        <v>0</v>
      </c>
      <c r="AF89" s="207">
        <v>0</v>
      </c>
      <c r="AG89" s="207">
        <v>0</v>
      </c>
      <c r="AH89" s="207">
        <v>63.65</v>
      </c>
      <c r="AI89" s="207">
        <v>0</v>
      </c>
      <c r="AJ89" s="207">
        <v>0</v>
      </c>
      <c r="AK89" s="207">
        <v>15.85</v>
      </c>
      <c r="AL89" s="207">
        <v>0</v>
      </c>
      <c r="AM89" s="207">
        <v>0</v>
      </c>
      <c r="AN89" s="207">
        <v>0</v>
      </c>
      <c r="AO89" s="207">
        <v>323.75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4.21</v>
      </c>
      <c r="E90" s="207">
        <v>0</v>
      </c>
      <c r="F90" s="207">
        <v>0</v>
      </c>
      <c r="G90" s="207">
        <v>9.67</v>
      </c>
      <c r="H90" s="207">
        <v>0</v>
      </c>
      <c r="I90" s="207">
        <v>42.43</v>
      </c>
      <c r="J90" s="207">
        <v>0.49</v>
      </c>
      <c r="K90" s="207">
        <v>42.71</v>
      </c>
      <c r="L90" s="207">
        <v>9.44</v>
      </c>
      <c r="M90" s="207">
        <v>2.76</v>
      </c>
      <c r="N90" s="207">
        <v>2.25</v>
      </c>
      <c r="O90" s="207">
        <v>3.18</v>
      </c>
      <c r="P90" s="207">
        <v>1.69</v>
      </c>
      <c r="Q90" s="207">
        <v>0.41</v>
      </c>
      <c r="R90" s="207">
        <v>0.8</v>
      </c>
      <c r="S90" s="207">
        <v>0.5</v>
      </c>
      <c r="T90" s="207">
        <v>0.56000000000000005</v>
      </c>
      <c r="U90" s="207">
        <v>2.27</v>
      </c>
      <c r="V90" s="207">
        <v>0.35</v>
      </c>
      <c r="W90" s="207">
        <v>0.88</v>
      </c>
      <c r="X90" s="207">
        <v>2.84</v>
      </c>
      <c r="Y90" s="207">
        <v>0</v>
      </c>
      <c r="Z90" s="207">
        <v>4.76</v>
      </c>
      <c r="AA90" s="207">
        <v>1.54</v>
      </c>
      <c r="AB90" s="207">
        <v>0</v>
      </c>
      <c r="AC90" s="207">
        <v>2.44</v>
      </c>
      <c r="AD90" s="207">
        <v>12.46</v>
      </c>
      <c r="AE90" s="207">
        <v>0</v>
      </c>
      <c r="AF90" s="207">
        <v>0</v>
      </c>
      <c r="AG90" s="207">
        <v>0</v>
      </c>
      <c r="AH90" s="207">
        <v>63.65</v>
      </c>
      <c r="AI90" s="207">
        <v>0</v>
      </c>
      <c r="AJ90" s="207">
        <v>0</v>
      </c>
      <c r="AK90" s="207">
        <v>15.85</v>
      </c>
      <c r="AL90" s="207">
        <v>0</v>
      </c>
      <c r="AM90" s="207">
        <v>0</v>
      </c>
      <c r="AN90" s="207">
        <v>0</v>
      </c>
      <c r="AO90" s="207">
        <v>323.75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4.21</v>
      </c>
      <c r="E91" s="207">
        <v>0</v>
      </c>
      <c r="F91" s="207">
        <v>0</v>
      </c>
      <c r="G91" s="207">
        <v>9.67</v>
      </c>
      <c r="H91" s="207">
        <v>0</v>
      </c>
      <c r="I91" s="207">
        <v>42.43</v>
      </c>
      <c r="J91" s="207">
        <v>0.49</v>
      </c>
      <c r="K91" s="207">
        <v>42.71</v>
      </c>
      <c r="L91" s="207">
        <v>9.44</v>
      </c>
      <c r="M91" s="207">
        <v>2.76</v>
      </c>
      <c r="N91" s="207">
        <v>2.25</v>
      </c>
      <c r="O91" s="207">
        <v>3.18</v>
      </c>
      <c r="P91" s="207">
        <v>1.69</v>
      </c>
      <c r="Q91" s="207">
        <v>0.41</v>
      </c>
      <c r="R91" s="207">
        <v>0.8</v>
      </c>
      <c r="S91" s="207">
        <v>0.5</v>
      </c>
      <c r="T91" s="207">
        <v>0.56000000000000005</v>
      </c>
      <c r="U91" s="207">
        <v>2.27</v>
      </c>
      <c r="V91" s="207">
        <v>0.35</v>
      </c>
      <c r="W91" s="207">
        <v>0.88</v>
      </c>
      <c r="X91" s="207">
        <v>2.84</v>
      </c>
      <c r="Y91" s="207">
        <v>0</v>
      </c>
      <c r="Z91" s="207">
        <v>4.76</v>
      </c>
      <c r="AA91" s="207">
        <v>1.54</v>
      </c>
      <c r="AB91" s="207">
        <v>0</v>
      </c>
      <c r="AC91" s="207">
        <v>1.77</v>
      </c>
      <c r="AD91" s="207">
        <v>12.46</v>
      </c>
      <c r="AE91" s="207">
        <v>0</v>
      </c>
      <c r="AF91" s="207">
        <v>0</v>
      </c>
      <c r="AG91" s="207">
        <v>0</v>
      </c>
      <c r="AH91" s="207">
        <v>63.65</v>
      </c>
      <c r="AI91" s="207">
        <v>0</v>
      </c>
      <c r="AJ91" s="207">
        <v>0</v>
      </c>
      <c r="AK91" s="207">
        <v>15.85</v>
      </c>
      <c r="AL91" s="207">
        <v>0</v>
      </c>
      <c r="AM91" s="207">
        <v>0</v>
      </c>
      <c r="AN91" s="207">
        <v>0</v>
      </c>
      <c r="AO91" s="207">
        <v>323.75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4.21</v>
      </c>
      <c r="E92" s="207">
        <v>0</v>
      </c>
      <c r="F92" s="207">
        <v>0</v>
      </c>
      <c r="G92" s="207">
        <v>9.67</v>
      </c>
      <c r="H92" s="207">
        <v>0</v>
      </c>
      <c r="I92" s="207">
        <v>42.43</v>
      </c>
      <c r="J92" s="207">
        <v>0.49</v>
      </c>
      <c r="K92" s="207">
        <v>50.36</v>
      </c>
      <c r="L92" s="207">
        <v>9.44</v>
      </c>
      <c r="M92" s="207">
        <v>2.76</v>
      </c>
      <c r="N92" s="207">
        <v>2.25</v>
      </c>
      <c r="O92" s="207">
        <v>3.18</v>
      </c>
      <c r="P92" s="207">
        <v>1.69</v>
      </c>
      <c r="Q92" s="207">
        <v>0.41</v>
      </c>
      <c r="R92" s="207">
        <v>0.8</v>
      </c>
      <c r="S92" s="207">
        <v>0.5</v>
      </c>
      <c r="T92" s="207">
        <v>0.56000000000000005</v>
      </c>
      <c r="U92" s="207">
        <v>2.27</v>
      </c>
      <c r="V92" s="207">
        <v>0.35</v>
      </c>
      <c r="W92" s="207">
        <v>0.88</v>
      </c>
      <c r="X92" s="207">
        <v>2.84</v>
      </c>
      <c r="Y92" s="207">
        <v>0</v>
      </c>
      <c r="Z92" s="207">
        <v>4.76</v>
      </c>
      <c r="AA92" s="207">
        <v>1.54</v>
      </c>
      <c r="AB92" s="207">
        <v>0</v>
      </c>
      <c r="AC92" s="207">
        <v>1.77</v>
      </c>
      <c r="AD92" s="207">
        <v>12.46</v>
      </c>
      <c r="AE92" s="207">
        <v>0</v>
      </c>
      <c r="AF92" s="207">
        <v>0</v>
      </c>
      <c r="AG92" s="207">
        <v>0</v>
      </c>
      <c r="AH92" s="207">
        <v>63.65</v>
      </c>
      <c r="AI92" s="207">
        <v>0</v>
      </c>
      <c r="AJ92" s="207">
        <v>0</v>
      </c>
      <c r="AK92" s="207">
        <v>15.85</v>
      </c>
      <c r="AL92" s="207">
        <v>0</v>
      </c>
      <c r="AM92" s="207">
        <v>0</v>
      </c>
      <c r="AN92" s="207">
        <v>0</v>
      </c>
      <c r="AO92" s="207">
        <v>323.75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4.21</v>
      </c>
      <c r="E93" s="207">
        <v>0</v>
      </c>
      <c r="F93" s="207">
        <v>0</v>
      </c>
      <c r="G93" s="207">
        <v>9.67</v>
      </c>
      <c r="H93" s="207">
        <v>0</v>
      </c>
      <c r="I93" s="207">
        <v>42.43</v>
      </c>
      <c r="J93" s="207">
        <v>0.49</v>
      </c>
      <c r="K93" s="207">
        <v>34.549999999999997</v>
      </c>
      <c r="L93" s="207">
        <v>9.44</v>
      </c>
      <c r="M93" s="207">
        <v>2.76</v>
      </c>
      <c r="N93" s="207">
        <v>2.25</v>
      </c>
      <c r="O93" s="207">
        <v>3.18</v>
      </c>
      <c r="P93" s="207">
        <v>1.69</v>
      </c>
      <c r="Q93" s="207">
        <v>0.42</v>
      </c>
      <c r="R93" s="207">
        <v>0.59</v>
      </c>
      <c r="S93" s="207">
        <v>0.5</v>
      </c>
      <c r="T93" s="207">
        <v>0.56000000000000005</v>
      </c>
      <c r="U93" s="207">
        <v>2.27</v>
      </c>
      <c r="V93" s="207">
        <v>0.35</v>
      </c>
      <c r="W93" s="207">
        <v>0.88</v>
      </c>
      <c r="X93" s="207">
        <v>2.84</v>
      </c>
      <c r="Y93" s="207">
        <v>0</v>
      </c>
      <c r="Z93" s="207">
        <v>4.76</v>
      </c>
      <c r="AA93" s="207">
        <v>1.54</v>
      </c>
      <c r="AB93" s="207">
        <v>0</v>
      </c>
      <c r="AC93" s="207">
        <v>1.77</v>
      </c>
      <c r="AD93" s="207">
        <v>12.46</v>
      </c>
      <c r="AE93" s="207">
        <v>0</v>
      </c>
      <c r="AF93" s="207">
        <v>0</v>
      </c>
      <c r="AG93" s="207">
        <v>0</v>
      </c>
      <c r="AH93" s="207">
        <v>63.65</v>
      </c>
      <c r="AI93" s="207">
        <v>0</v>
      </c>
      <c r="AJ93" s="207">
        <v>0</v>
      </c>
      <c r="AK93" s="207">
        <v>15.85</v>
      </c>
      <c r="AL93" s="207">
        <v>0</v>
      </c>
      <c r="AM93" s="207">
        <v>0</v>
      </c>
      <c r="AN93" s="207">
        <v>0</v>
      </c>
      <c r="AO93" s="207">
        <v>323.75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4.21</v>
      </c>
      <c r="E94" s="207">
        <v>0</v>
      </c>
      <c r="F94" s="207">
        <v>0</v>
      </c>
      <c r="G94" s="207">
        <v>9.67</v>
      </c>
      <c r="H94" s="207">
        <v>0</v>
      </c>
      <c r="I94" s="207">
        <v>42.43</v>
      </c>
      <c r="J94" s="207">
        <v>0.49</v>
      </c>
      <c r="K94" s="207">
        <v>84.78</v>
      </c>
      <c r="L94" s="207">
        <v>9.44</v>
      </c>
      <c r="M94" s="207">
        <v>2.76</v>
      </c>
      <c r="N94" s="207">
        <v>2.25</v>
      </c>
      <c r="O94" s="207">
        <v>3.18</v>
      </c>
      <c r="P94" s="207">
        <v>1.69</v>
      </c>
      <c r="Q94" s="207">
        <v>0.41</v>
      </c>
      <c r="R94" s="207">
        <v>0.63</v>
      </c>
      <c r="S94" s="207">
        <v>0.31</v>
      </c>
      <c r="T94" s="207">
        <v>0.56000000000000005</v>
      </c>
      <c r="U94" s="207">
        <v>2.27</v>
      </c>
      <c r="V94" s="207">
        <v>0.35</v>
      </c>
      <c r="W94" s="207">
        <v>0.88</v>
      </c>
      <c r="X94" s="207">
        <v>2.85</v>
      </c>
      <c r="Y94" s="207">
        <v>0</v>
      </c>
      <c r="Z94" s="207">
        <v>4.76</v>
      </c>
      <c r="AA94" s="207">
        <v>1.54</v>
      </c>
      <c r="AB94" s="207">
        <v>0</v>
      </c>
      <c r="AC94" s="207">
        <v>1.77</v>
      </c>
      <c r="AD94" s="207">
        <v>12.46</v>
      </c>
      <c r="AE94" s="207">
        <v>0</v>
      </c>
      <c r="AF94" s="207">
        <v>0</v>
      </c>
      <c r="AG94" s="207">
        <v>0</v>
      </c>
      <c r="AH94" s="207">
        <v>63.65</v>
      </c>
      <c r="AI94" s="207">
        <v>0</v>
      </c>
      <c r="AJ94" s="207">
        <v>0</v>
      </c>
      <c r="AK94" s="207">
        <v>15.85</v>
      </c>
      <c r="AL94" s="207">
        <v>0</v>
      </c>
      <c r="AM94" s="207">
        <v>0</v>
      </c>
      <c r="AN94" s="207">
        <v>0</v>
      </c>
      <c r="AO94" s="207">
        <v>323.75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4.21</v>
      </c>
      <c r="E95" s="207">
        <v>0</v>
      </c>
      <c r="F95" s="207">
        <v>0</v>
      </c>
      <c r="G95" s="207">
        <v>9.67</v>
      </c>
      <c r="H95" s="207">
        <v>0</v>
      </c>
      <c r="I95" s="207">
        <v>42.43</v>
      </c>
      <c r="J95" s="207">
        <v>0.49</v>
      </c>
      <c r="K95" s="207">
        <v>142.15</v>
      </c>
      <c r="L95" s="207">
        <v>9.44</v>
      </c>
      <c r="M95" s="207">
        <v>2.76</v>
      </c>
      <c r="N95" s="207">
        <v>2.25</v>
      </c>
      <c r="O95" s="207">
        <v>3.18</v>
      </c>
      <c r="P95" s="207">
        <v>1.69</v>
      </c>
      <c r="Q95" s="207">
        <v>0.41</v>
      </c>
      <c r="R95" s="207">
        <v>0.59</v>
      </c>
      <c r="S95" s="207">
        <v>0.28999999999999998</v>
      </c>
      <c r="T95" s="207">
        <v>0.56000000000000005</v>
      </c>
      <c r="U95" s="207">
        <v>2.27</v>
      </c>
      <c r="V95" s="207">
        <v>0.35</v>
      </c>
      <c r="W95" s="207">
        <v>0.88</v>
      </c>
      <c r="X95" s="207">
        <v>2.85</v>
      </c>
      <c r="Y95" s="207">
        <v>0</v>
      </c>
      <c r="Z95" s="207">
        <v>4.76</v>
      </c>
      <c r="AA95" s="207">
        <v>1.54</v>
      </c>
      <c r="AB95" s="207">
        <v>0</v>
      </c>
      <c r="AC95" s="207">
        <v>1.77</v>
      </c>
      <c r="AD95" s="207">
        <v>12.46</v>
      </c>
      <c r="AE95" s="207">
        <v>0</v>
      </c>
      <c r="AF95" s="207">
        <v>0</v>
      </c>
      <c r="AG95" s="207">
        <v>0</v>
      </c>
      <c r="AH95" s="207">
        <v>63.65</v>
      </c>
      <c r="AI95" s="207">
        <v>0</v>
      </c>
      <c r="AJ95" s="207">
        <v>0</v>
      </c>
      <c r="AK95" s="207">
        <v>15.85</v>
      </c>
      <c r="AL95" s="207">
        <v>0</v>
      </c>
      <c r="AM95" s="207">
        <v>0</v>
      </c>
      <c r="AN95" s="207">
        <v>0</v>
      </c>
      <c r="AO95" s="207">
        <v>323.75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4.21</v>
      </c>
      <c r="E96" s="207">
        <v>0</v>
      </c>
      <c r="F96" s="207">
        <v>0</v>
      </c>
      <c r="G96" s="207">
        <v>9.67</v>
      </c>
      <c r="H96" s="207">
        <v>0</v>
      </c>
      <c r="I96" s="207">
        <v>42.43</v>
      </c>
      <c r="J96" s="207">
        <v>0.49</v>
      </c>
      <c r="K96" s="207">
        <v>199.51</v>
      </c>
      <c r="L96" s="207">
        <v>8.69</v>
      </c>
      <c r="M96" s="207">
        <v>2.76</v>
      </c>
      <c r="N96" s="207">
        <v>2.25</v>
      </c>
      <c r="O96" s="207">
        <v>3.18</v>
      </c>
      <c r="P96" s="207">
        <v>1.69</v>
      </c>
      <c r="Q96" s="207">
        <v>0.41</v>
      </c>
      <c r="R96" s="207">
        <v>0.59</v>
      </c>
      <c r="S96" s="207">
        <v>0.28999999999999998</v>
      </c>
      <c r="T96" s="207">
        <v>0.56000000000000005</v>
      </c>
      <c r="U96" s="207">
        <v>2.27</v>
      </c>
      <c r="V96" s="207">
        <v>0.35</v>
      </c>
      <c r="W96" s="207">
        <v>0.88</v>
      </c>
      <c r="X96" s="207">
        <v>2.85</v>
      </c>
      <c r="Y96" s="207">
        <v>0</v>
      </c>
      <c r="Z96" s="207">
        <v>4.76</v>
      </c>
      <c r="AA96" s="207">
        <v>1.54</v>
      </c>
      <c r="AB96" s="207">
        <v>0</v>
      </c>
      <c r="AC96" s="207">
        <v>1.77</v>
      </c>
      <c r="AD96" s="207">
        <v>12.46</v>
      </c>
      <c r="AE96" s="207">
        <v>0</v>
      </c>
      <c r="AF96" s="207">
        <v>0</v>
      </c>
      <c r="AG96" s="207">
        <v>0</v>
      </c>
      <c r="AH96" s="207">
        <v>63.65</v>
      </c>
      <c r="AI96" s="207">
        <v>0</v>
      </c>
      <c r="AJ96" s="207">
        <v>0</v>
      </c>
      <c r="AK96" s="207">
        <v>15.85</v>
      </c>
      <c r="AL96" s="207">
        <v>0</v>
      </c>
      <c r="AM96" s="207">
        <v>0</v>
      </c>
      <c r="AN96" s="207">
        <v>0</v>
      </c>
      <c r="AO96" s="207">
        <v>323.75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4.21</v>
      </c>
      <c r="E97" s="207">
        <v>0</v>
      </c>
      <c r="F97" s="207">
        <v>0</v>
      </c>
      <c r="G97" s="207">
        <v>9.67</v>
      </c>
      <c r="H97" s="207">
        <v>0</v>
      </c>
      <c r="I97" s="207">
        <v>42.43</v>
      </c>
      <c r="J97" s="207">
        <v>0.49</v>
      </c>
      <c r="K97" s="207">
        <v>241.2</v>
      </c>
      <c r="L97" s="207">
        <v>8.69</v>
      </c>
      <c r="M97" s="207">
        <v>2.76</v>
      </c>
      <c r="N97" s="207">
        <v>2.25</v>
      </c>
      <c r="O97" s="207">
        <v>3.18</v>
      </c>
      <c r="P97" s="207">
        <v>1.69</v>
      </c>
      <c r="Q97" s="207">
        <v>5.01</v>
      </c>
      <c r="R97" s="207">
        <v>10.33</v>
      </c>
      <c r="S97" s="207">
        <v>5.82</v>
      </c>
      <c r="T97" s="207">
        <v>0.56000000000000005</v>
      </c>
      <c r="U97" s="207">
        <v>2.27</v>
      </c>
      <c r="V97" s="207">
        <v>7.97</v>
      </c>
      <c r="W97" s="207">
        <v>0.88</v>
      </c>
      <c r="X97" s="207">
        <v>2.85</v>
      </c>
      <c r="Y97" s="207">
        <v>0</v>
      </c>
      <c r="Z97" s="207">
        <v>4.76</v>
      </c>
      <c r="AA97" s="207">
        <v>1.54</v>
      </c>
      <c r="AB97" s="207">
        <v>0</v>
      </c>
      <c r="AC97" s="207">
        <v>1.77</v>
      </c>
      <c r="AD97" s="207">
        <v>12.46</v>
      </c>
      <c r="AE97" s="207">
        <v>0</v>
      </c>
      <c r="AF97" s="207">
        <v>0</v>
      </c>
      <c r="AG97" s="207">
        <v>0</v>
      </c>
      <c r="AH97" s="207">
        <v>63.65</v>
      </c>
      <c r="AI97" s="207">
        <v>0</v>
      </c>
      <c r="AJ97" s="207">
        <v>0</v>
      </c>
      <c r="AK97" s="207">
        <v>15.85</v>
      </c>
      <c r="AL97" s="207">
        <v>0</v>
      </c>
      <c r="AM97" s="207">
        <v>0</v>
      </c>
      <c r="AN97" s="207">
        <v>0</v>
      </c>
      <c r="AO97" s="207">
        <v>323.75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4.21</v>
      </c>
      <c r="E98" s="207">
        <v>0</v>
      </c>
      <c r="F98" s="207">
        <v>0</v>
      </c>
      <c r="G98" s="207">
        <v>9.67</v>
      </c>
      <c r="H98" s="207">
        <v>0</v>
      </c>
      <c r="I98" s="207">
        <v>42.43</v>
      </c>
      <c r="J98" s="207">
        <v>0.49</v>
      </c>
      <c r="K98" s="207">
        <v>241.2</v>
      </c>
      <c r="L98" s="207">
        <v>8.69</v>
      </c>
      <c r="M98" s="207">
        <v>2.76</v>
      </c>
      <c r="N98" s="207">
        <v>2.25</v>
      </c>
      <c r="O98" s="207">
        <v>3.18</v>
      </c>
      <c r="P98" s="207">
        <v>1.69</v>
      </c>
      <c r="Q98" s="207">
        <v>5.01</v>
      </c>
      <c r="R98" s="207">
        <v>10.33</v>
      </c>
      <c r="S98" s="207">
        <v>5.82</v>
      </c>
      <c r="T98" s="207">
        <v>0.56000000000000005</v>
      </c>
      <c r="U98" s="207">
        <v>2.27</v>
      </c>
      <c r="V98" s="207">
        <v>7.97</v>
      </c>
      <c r="W98" s="207">
        <v>15.24</v>
      </c>
      <c r="X98" s="207">
        <v>36.11</v>
      </c>
      <c r="Y98" s="207">
        <v>0</v>
      </c>
      <c r="Z98" s="207">
        <v>4.76</v>
      </c>
      <c r="AA98" s="207">
        <v>20.8</v>
      </c>
      <c r="AB98" s="207">
        <v>0</v>
      </c>
      <c r="AC98" s="207">
        <v>1.77</v>
      </c>
      <c r="AD98" s="207">
        <v>12.46</v>
      </c>
      <c r="AE98" s="207">
        <v>0</v>
      </c>
      <c r="AF98" s="207">
        <v>0</v>
      </c>
      <c r="AG98" s="207">
        <v>0</v>
      </c>
      <c r="AH98" s="207">
        <v>63.65</v>
      </c>
      <c r="AI98" s="207">
        <v>0</v>
      </c>
      <c r="AJ98" s="207">
        <v>0</v>
      </c>
      <c r="AK98" s="207">
        <v>15.85</v>
      </c>
      <c r="AL98" s="207">
        <v>0</v>
      </c>
      <c r="AM98" s="207">
        <v>0</v>
      </c>
      <c r="AN98" s="207">
        <v>0</v>
      </c>
      <c r="AO98" s="207">
        <v>323.75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5.3340000000000061E-2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1.010025</v>
      </c>
      <c r="J99">
        <f t="shared" si="0"/>
        <v>1.1760000000000003E-2</v>
      </c>
      <c r="K99">
        <f t="shared" si="0"/>
        <v>2.562595</v>
      </c>
      <c r="L99">
        <f t="shared" si="0"/>
        <v>0.14655500000000002</v>
      </c>
      <c r="M99">
        <f t="shared" si="0"/>
        <v>6.623999999999991E-2</v>
      </c>
      <c r="N99">
        <f t="shared" si="0"/>
        <v>5.3999999999999999E-2</v>
      </c>
      <c r="O99">
        <f t="shared" si="0"/>
        <v>7.6320000000000124E-2</v>
      </c>
      <c r="P99">
        <f t="shared" si="0"/>
        <v>2.8119999999999975E-2</v>
      </c>
      <c r="Q99">
        <f t="shared" si="0"/>
        <v>4.051999999999991E-2</v>
      </c>
      <c r="R99">
        <f t="shared" si="0"/>
        <v>8.2005000000000161E-2</v>
      </c>
      <c r="S99">
        <f t="shared" si="0"/>
        <v>4.7802500000000005E-2</v>
      </c>
      <c r="T99">
        <f t="shared" si="0"/>
        <v>1.3440000000000016E-2</v>
      </c>
      <c r="U99">
        <f t="shared" si="0"/>
        <v>5.442250000000011E-2</v>
      </c>
      <c r="V99">
        <f t="shared" si="0"/>
        <v>5.7929999999999898E-2</v>
      </c>
      <c r="W99">
        <f t="shared" si="0"/>
        <v>0.14046999999999993</v>
      </c>
      <c r="X99">
        <f t="shared" si="0"/>
        <v>0.35728499999999863</v>
      </c>
      <c r="Y99">
        <f t="shared" si="0"/>
        <v>0</v>
      </c>
      <c r="Z99">
        <f t="shared" si="0"/>
        <v>0.40655499999999983</v>
      </c>
      <c r="AA99">
        <f t="shared" si="0"/>
        <v>0.1573349999999995</v>
      </c>
      <c r="AB99">
        <f t="shared" si="0"/>
        <v>0</v>
      </c>
      <c r="AC99">
        <f t="shared" si="0"/>
        <v>5.6177499999999998E-2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0.46680000000000016</v>
      </c>
      <c r="AH99">
        <f t="shared" si="0"/>
        <v>0.89110000000000078</v>
      </c>
      <c r="AI99">
        <f t="shared" si="0"/>
        <v>0.50920000000000032</v>
      </c>
      <c r="AJ99">
        <f t="shared" si="0"/>
        <v>0</v>
      </c>
      <c r="AK99">
        <f t="shared" si="0"/>
        <v>0.34575999999999979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5.59</v>
      </c>
      <c r="H3" s="207">
        <v>0</v>
      </c>
      <c r="I3" s="207">
        <v>24.53</v>
      </c>
      <c r="J3" s="207">
        <v>0.28000000000000003</v>
      </c>
      <c r="K3" s="207">
        <v>82.97</v>
      </c>
      <c r="L3" s="207">
        <v>48.89</v>
      </c>
      <c r="M3" s="207">
        <v>0</v>
      </c>
      <c r="N3" s="207">
        <v>1.3</v>
      </c>
      <c r="O3" s="207">
        <v>2.1800000000000002</v>
      </c>
      <c r="P3" s="207">
        <v>2.68</v>
      </c>
      <c r="Q3" s="207">
        <v>2.74</v>
      </c>
      <c r="R3" s="207">
        <v>6.63</v>
      </c>
      <c r="S3" s="207">
        <v>3.38</v>
      </c>
      <c r="T3" s="207">
        <v>0.56000000000000005</v>
      </c>
      <c r="U3" s="207">
        <v>12.12</v>
      </c>
      <c r="V3" s="207">
        <v>4.6100000000000003</v>
      </c>
      <c r="W3" s="207">
        <v>6.74</v>
      </c>
      <c r="X3" s="207">
        <v>19.86</v>
      </c>
      <c r="Y3" s="207">
        <v>0</v>
      </c>
      <c r="Z3" s="207">
        <v>34.01</v>
      </c>
      <c r="AA3" s="207">
        <v>10.76</v>
      </c>
      <c r="AB3" s="207">
        <v>0</v>
      </c>
      <c r="AC3" s="207">
        <v>0.71</v>
      </c>
      <c r="AD3" s="207">
        <v>6.82</v>
      </c>
      <c r="AE3" s="207">
        <v>0</v>
      </c>
      <c r="AF3" s="207">
        <v>0</v>
      </c>
      <c r="AG3" s="207">
        <v>26.52</v>
      </c>
      <c r="AH3" s="207">
        <v>0</v>
      </c>
      <c r="AI3" s="207">
        <v>28.93</v>
      </c>
      <c r="AJ3" s="207">
        <v>0</v>
      </c>
      <c r="AK3" s="207">
        <v>9.17</v>
      </c>
      <c r="AL3" s="207">
        <v>0</v>
      </c>
      <c r="AM3" s="207">
        <v>0</v>
      </c>
      <c r="AN3" s="207">
        <v>0</v>
      </c>
      <c r="AO3" s="207">
        <v>187.2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5.59</v>
      </c>
      <c r="H4" s="207">
        <v>0</v>
      </c>
      <c r="I4" s="207">
        <v>24.53</v>
      </c>
      <c r="J4" s="207">
        <v>0.28000000000000003</v>
      </c>
      <c r="K4" s="207">
        <v>82.98</v>
      </c>
      <c r="L4" s="207">
        <v>48.89</v>
      </c>
      <c r="M4" s="207">
        <v>0</v>
      </c>
      <c r="N4" s="207">
        <v>1.3</v>
      </c>
      <c r="O4" s="207">
        <v>2.1800000000000002</v>
      </c>
      <c r="P4" s="207">
        <v>2.68</v>
      </c>
      <c r="Q4" s="207">
        <v>2.74</v>
      </c>
      <c r="R4" s="207">
        <v>6.03</v>
      </c>
      <c r="S4" s="207">
        <v>3.38</v>
      </c>
      <c r="T4" s="207">
        <v>0.56000000000000005</v>
      </c>
      <c r="U4" s="207">
        <v>12.12</v>
      </c>
      <c r="V4" s="207">
        <v>4.6100000000000003</v>
      </c>
      <c r="W4" s="207">
        <v>6.8</v>
      </c>
      <c r="X4" s="207">
        <v>23.13</v>
      </c>
      <c r="Y4" s="207">
        <v>0</v>
      </c>
      <c r="Z4" s="207">
        <v>34.01</v>
      </c>
      <c r="AA4" s="207">
        <v>10.76</v>
      </c>
      <c r="AB4" s="207">
        <v>0</v>
      </c>
      <c r="AC4" s="207">
        <v>0.71</v>
      </c>
      <c r="AD4" s="207">
        <v>6.82</v>
      </c>
      <c r="AE4" s="207">
        <v>0</v>
      </c>
      <c r="AF4" s="207">
        <v>0</v>
      </c>
      <c r="AG4" s="207">
        <v>26.52</v>
      </c>
      <c r="AH4" s="207">
        <v>0</v>
      </c>
      <c r="AI4" s="207">
        <v>28.93</v>
      </c>
      <c r="AJ4" s="207">
        <v>0</v>
      </c>
      <c r="AK4" s="207">
        <v>9.17</v>
      </c>
      <c r="AL4" s="207">
        <v>0</v>
      </c>
      <c r="AM4" s="207">
        <v>0</v>
      </c>
      <c r="AN4" s="207">
        <v>0</v>
      </c>
      <c r="AO4" s="207">
        <v>187.2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5.59</v>
      </c>
      <c r="H5" s="207">
        <v>0</v>
      </c>
      <c r="I5" s="207">
        <v>24.53</v>
      </c>
      <c r="J5" s="207">
        <v>0.28000000000000003</v>
      </c>
      <c r="K5" s="207">
        <v>82.88</v>
      </c>
      <c r="L5" s="207">
        <v>48.89</v>
      </c>
      <c r="M5" s="207">
        <v>0</v>
      </c>
      <c r="N5" s="207">
        <v>1.3</v>
      </c>
      <c r="O5" s="207">
        <v>2.1800000000000002</v>
      </c>
      <c r="P5" s="207">
        <v>2.68</v>
      </c>
      <c r="Q5" s="207">
        <v>2.74</v>
      </c>
      <c r="R5" s="207">
        <v>6.03</v>
      </c>
      <c r="S5" s="207">
        <v>3.38</v>
      </c>
      <c r="T5" s="207">
        <v>0.56000000000000005</v>
      </c>
      <c r="U5" s="207">
        <v>12.12</v>
      </c>
      <c r="V5" s="207">
        <v>4.6100000000000003</v>
      </c>
      <c r="W5" s="207">
        <v>6.8</v>
      </c>
      <c r="X5" s="207">
        <v>23.13</v>
      </c>
      <c r="Y5" s="207">
        <v>0</v>
      </c>
      <c r="Z5" s="207">
        <v>34.01</v>
      </c>
      <c r="AA5" s="207">
        <v>10.76</v>
      </c>
      <c r="AB5" s="207">
        <v>0</v>
      </c>
      <c r="AC5" s="207">
        <v>0.71</v>
      </c>
      <c r="AD5" s="207">
        <v>6.82</v>
      </c>
      <c r="AE5" s="207">
        <v>0</v>
      </c>
      <c r="AF5" s="207">
        <v>0</v>
      </c>
      <c r="AG5" s="207">
        <v>26.52</v>
      </c>
      <c r="AH5" s="207">
        <v>0</v>
      </c>
      <c r="AI5" s="207">
        <v>28.93</v>
      </c>
      <c r="AJ5" s="207">
        <v>0</v>
      </c>
      <c r="AK5" s="207">
        <v>9.17</v>
      </c>
      <c r="AL5" s="207">
        <v>0</v>
      </c>
      <c r="AM5" s="207">
        <v>0</v>
      </c>
      <c r="AN5" s="207">
        <v>0</v>
      </c>
      <c r="AO5" s="207">
        <v>187.2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5.59</v>
      </c>
      <c r="H6" s="207">
        <v>0</v>
      </c>
      <c r="I6" s="207">
        <v>24.53</v>
      </c>
      <c r="J6" s="207">
        <v>0.28000000000000003</v>
      </c>
      <c r="K6" s="207">
        <v>82.89</v>
      </c>
      <c r="L6" s="207">
        <v>48.89</v>
      </c>
      <c r="M6" s="207">
        <v>0</v>
      </c>
      <c r="N6" s="207">
        <v>1.3</v>
      </c>
      <c r="O6" s="207">
        <v>2.1800000000000002</v>
      </c>
      <c r="P6" s="207">
        <v>2.68</v>
      </c>
      <c r="Q6" s="207">
        <v>2.74</v>
      </c>
      <c r="R6" s="207">
        <v>5.82</v>
      </c>
      <c r="S6" s="207">
        <v>3.38</v>
      </c>
      <c r="T6" s="207">
        <v>0.56000000000000005</v>
      </c>
      <c r="U6" s="207">
        <v>12.12</v>
      </c>
      <c r="V6" s="207">
        <v>4.6100000000000003</v>
      </c>
      <c r="W6" s="207">
        <v>6.8</v>
      </c>
      <c r="X6" s="207">
        <v>23.13</v>
      </c>
      <c r="Y6" s="207">
        <v>0</v>
      </c>
      <c r="Z6" s="207">
        <v>34.01</v>
      </c>
      <c r="AA6" s="207">
        <v>10.76</v>
      </c>
      <c r="AB6" s="207">
        <v>0</v>
      </c>
      <c r="AC6" s="207">
        <v>0.71</v>
      </c>
      <c r="AD6" s="207">
        <v>6.82</v>
      </c>
      <c r="AE6" s="207">
        <v>0</v>
      </c>
      <c r="AF6" s="207">
        <v>0</v>
      </c>
      <c r="AG6" s="207">
        <v>26.52</v>
      </c>
      <c r="AH6" s="207">
        <v>0</v>
      </c>
      <c r="AI6" s="207">
        <v>28.93</v>
      </c>
      <c r="AJ6" s="207">
        <v>0</v>
      </c>
      <c r="AK6" s="207">
        <v>9.17</v>
      </c>
      <c r="AL6" s="207">
        <v>0</v>
      </c>
      <c r="AM6" s="207">
        <v>0</v>
      </c>
      <c r="AN6" s="207">
        <v>0</v>
      </c>
      <c r="AO6" s="207">
        <v>187.2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5.59</v>
      </c>
      <c r="H7" s="207">
        <v>0</v>
      </c>
      <c r="I7" s="207">
        <v>24.53</v>
      </c>
      <c r="J7" s="207">
        <v>0.28000000000000003</v>
      </c>
      <c r="K7" s="207">
        <v>82.88</v>
      </c>
      <c r="L7" s="207">
        <v>48.89</v>
      </c>
      <c r="M7" s="207">
        <v>0</v>
      </c>
      <c r="N7" s="207">
        <v>1.3</v>
      </c>
      <c r="O7" s="207">
        <v>2.1800000000000002</v>
      </c>
      <c r="P7" s="207">
        <v>2.68</v>
      </c>
      <c r="Q7" s="207">
        <v>2.74</v>
      </c>
      <c r="R7" s="207">
        <v>5.82</v>
      </c>
      <c r="S7" s="207">
        <v>3.38</v>
      </c>
      <c r="T7" s="207">
        <v>0.56000000000000005</v>
      </c>
      <c r="U7" s="207">
        <v>12.12</v>
      </c>
      <c r="V7" s="207">
        <v>4.6100000000000003</v>
      </c>
      <c r="W7" s="207">
        <v>6.8</v>
      </c>
      <c r="X7" s="207">
        <v>23.13</v>
      </c>
      <c r="Y7" s="207">
        <v>0</v>
      </c>
      <c r="Z7" s="207">
        <v>34.01</v>
      </c>
      <c r="AA7" s="207">
        <v>10.76</v>
      </c>
      <c r="AB7" s="207">
        <v>0</v>
      </c>
      <c r="AC7" s="207">
        <v>0.71</v>
      </c>
      <c r="AD7" s="207">
        <v>6.82</v>
      </c>
      <c r="AE7" s="207">
        <v>0</v>
      </c>
      <c r="AF7" s="207">
        <v>0</v>
      </c>
      <c r="AG7" s="207">
        <v>26.52</v>
      </c>
      <c r="AH7" s="207">
        <v>0</v>
      </c>
      <c r="AI7" s="207">
        <v>28.93</v>
      </c>
      <c r="AJ7" s="207">
        <v>0</v>
      </c>
      <c r="AK7" s="207">
        <v>9.17</v>
      </c>
      <c r="AL7" s="207">
        <v>0</v>
      </c>
      <c r="AM7" s="207">
        <v>0</v>
      </c>
      <c r="AN7" s="207">
        <v>0</v>
      </c>
      <c r="AO7" s="207">
        <v>187.2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5.59</v>
      </c>
      <c r="H8" s="207">
        <v>0</v>
      </c>
      <c r="I8" s="207">
        <v>24.53</v>
      </c>
      <c r="J8" s="207">
        <v>0.28000000000000003</v>
      </c>
      <c r="K8" s="207">
        <v>82.9</v>
      </c>
      <c r="L8" s="207">
        <v>48.89</v>
      </c>
      <c r="M8" s="207">
        <v>0</v>
      </c>
      <c r="N8" s="207">
        <v>1.3</v>
      </c>
      <c r="O8" s="207">
        <v>2.1800000000000002</v>
      </c>
      <c r="P8" s="207">
        <v>2.68</v>
      </c>
      <c r="Q8" s="207">
        <v>2.74</v>
      </c>
      <c r="R8" s="207">
        <v>5.82</v>
      </c>
      <c r="S8" s="207">
        <v>3.38</v>
      </c>
      <c r="T8" s="207">
        <v>0.56000000000000005</v>
      </c>
      <c r="U8" s="207">
        <v>12.12</v>
      </c>
      <c r="V8" s="207">
        <v>4.6100000000000003</v>
      </c>
      <c r="W8" s="207">
        <v>6.8</v>
      </c>
      <c r="X8" s="207">
        <v>23.13</v>
      </c>
      <c r="Y8" s="207">
        <v>0</v>
      </c>
      <c r="Z8" s="207">
        <v>34.01</v>
      </c>
      <c r="AA8" s="207">
        <v>10.76</v>
      </c>
      <c r="AB8" s="207">
        <v>0</v>
      </c>
      <c r="AC8" s="207">
        <v>0.71</v>
      </c>
      <c r="AD8" s="207">
        <v>6.82</v>
      </c>
      <c r="AE8" s="207">
        <v>0</v>
      </c>
      <c r="AF8" s="207">
        <v>0</v>
      </c>
      <c r="AG8" s="207">
        <v>26.52</v>
      </c>
      <c r="AH8" s="207">
        <v>0</v>
      </c>
      <c r="AI8" s="207">
        <v>28.93</v>
      </c>
      <c r="AJ8" s="207">
        <v>0</v>
      </c>
      <c r="AK8" s="207">
        <v>9.17</v>
      </c>
      <c r="AL8" s="207">
        <v>0</v>
      </c>
      <c r="AM8" s="207">
        <v>0</v>
      </c>
      <c r="AN8" s="207">
        <v>0</v>
      </c>
      <c r="AO8" s="207">
        <v>187.2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5.59</v>
      </c>
      <c r="H9" s="207">
        <v>0</v>
      </c>
      <c r="I9" s="207">
        <v>24.53</v>
      </c>
      <c r="J9" s="207">
        <v>0.28000000000000003</v>
      </c>
      <c r="K9" s="207">
        <v>82.89</v>
      </c>
      <c r="L9" s="207">
        <v>48.89</v>
      </c>
      <c r="M9" s="207">
        <v>0</v>
      </c>
      <c r="N9" s="207">
        <v>1.3</v>
      </c>
      <c r="O9" s="207">
        <v>2.1800000000000002</v>
      </c>
      <c r="P9" s="207">
        <v>2.68</v>
      </c>
      <c r="Q9" s="207">
        <v>2.74</v>
      </c>
      <c r="R9" s="207">
        <v>5.82</v>
      </c>
      <c r="S9" s="207">
        <v>3.38</v>
      </c>
      <c r="T9" s="207">
        <v>0.56000000000000005</v>
      </c>
      <c r="U9" s="207">
        <v>12.12</v>
      </c>
      <c r="V9" s="207">
        <v>4.6100000000000003</v>
      </c>
      <c r="W9" s="207">
        <v>7.01</v>
      </c>
      <c r="X9" s="207">
        <v>23.13</v>
      </c>
      <c r="Y9" s="207">
        <v>0</v>
      </c>
      <c r="Z9" s="207">
        <v>34.01</v>
      </c>
      <c r="AA9" s="207">
        <v>10.76</v>
      </c>
      <c r="AB9" s="207">
        <v>0</v>
      </c>
      <c r="AC9" s="207">
        <v>0.71</v>
      </c>
      <c r="AD9" s="207">
        <v>6.82</v>
      </c>
      <c r="AE9" s="207">
        <v>0</v>
      </c>
      <c r="AF9" s="207">
        <v>0</v>
      </c>
      <c r="AG9" s="207">
        <v>26.52</v>
      </c>
      <c r="AH9" s="207">
        <v>0</v>
      </c>
      <c r="AI9" s="207">
        <v>28.93</v>
      </c>
      <c r="AJ9" s="207">
        <v>0</v>
      </c>
      <c r="AK9" s="207">
        <v>9.17</v>
      </c>
      <c r="AL9" s="207">
        <v>0</v>
      </c>
      <c r="AM9" s="207">
        <v>0</v>
      </c>
      <c r="AN9" s="207">
        <v>0</v>
      </c>
      <c r="AO9" s="207">
        <v>187.2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5.59</v>
      </c>
      <c r="H10" s="207">
        <v>0</v>
      </c>
      <c r="I10" s="207">
        <v>24.53</v>
      </c>
      <c r="J10" s="207">
        <v>0.28000000000000003</v>
      </c>
      <c r="K10" s="207">
        <v>82.9</v>
      </c>
      <c r="L10" s="207">
        <v>48.89</v>
      </c>
      <c r="M10" s="207">
        <v>0</v>
      </c>
      <c r="N10" s="207">
        <v>1.3</v>
      </c>
      <c r="O10" s="207">
        <v>2.1800000000000002</v>
      </c>
      <c r="P10" s="207">
        <v>2.68</v>
      </c>
      <c r="Q10" s="207">
        <v>2.74</v>
      </c>
      <c r="R10" s="207">
        <v>5.82</v>
      </c>
      <c r="S10" s="207">
        <v>3.38</v>
      </c>
      <c r="T10" s="207">
        <v>0.56000000000000005</v>
      </c>
      <c r="U10" s="207">
        <v>12.12</v>
      </c>
      <c r="V10" s="207">
        <v>4.6100000000000003</v>
      </c>
      <c r="W10" s="207">
        <v>7.01</v>
      </c>
      <c r="X10" s="207">
        <v>23.13</v>
      </c>
      <c r="Y10" s="207">
        <v>0</v>
      </c>
      <c r="Z10" s="207">
        <v>34.01</v>
      </c>
      <c r="AA10" s="207">
        <v>10.76</v>
      </c>
      <c r="AB10" s="207">
        <v>0</v>
      </c>
      <c r="AC10" s="207">
        <v>0.71</v>
      </c>
      <c r="AD10" s="207">
        <v>6.82</v>
      </c>
      <c r="AE10" s="207">
        <v>0</v>
      </c>
      <c r="AF10" s="207">
        <v>0</v>
      </c>
      <c r="AG10" s="207">
        <v>26.52</v>
      </c>
      <c r="AH10" s="207">
        <v>0</v>
      </c>
      <c r="AI10" s="207">
        <v>28.93</v>
      </c>
      <c r="AJ10" s="207">
        <v>0</v>
      </c>
      <c r="AK10" s="207">
        <v>9.17</v>
      </c>
      <c r="AL10" s="207">
        <v>0</v>
      </c>
      <c r="AM10" s="207">
        <v>0</v>
      </c>
      <c r="AN10" s="207">
        <v>0</v>
      </c>
      <c r="AO10" s="207">
        <v>187.2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5.59</v>
      </c>
      <c r="H11" s="207">
        <v>0</v>
      </c>
      <c r="I11" s="207">
        <v>24.53</v>
      </c>
      <c r="J11" s="207">
        <v>0.28000000000000003</v>
      </c>
      <c r="K11" s="207">
        <v>82.89</v>
      </c>
      <c r="L11" s="207">
        <v>48.89</v>
      </c>
      <c r="M11" s="207">
        <v>0</v>
      </c>
      <c r="N11" s="207">
        <v>1.3</v>
      </c>
      <c r="O11" s="207">
        <v>2.1800000000000002</v>
      </c>
      <c r="P11" s="207">
        <v>2.68</v>
      </c>
      <c r="Q11" s="207">
        <v>2.74</v>
      </c>
      <c r="R11" s="207">
        <v>5.82</v>
      </c>
      <c r="S11" s="207">
        <v>3.38</v>
      </c>
      <c r="T11" s="207">
        <v>0.56000000000000005</v>
      </c>
      <c r="U11" s="207">
        <v>12.12</v>
      </c>
      <c r="V11" s="207">
        <v>4.6100000000000003</v>
      </c>
      <c r="W11" s="207">
        <v>7.01</v>
      </c>
      <c r="X11" s="207">
        <v>23.13</v>
      </c>
      <c r="Y11" s="207">
        <v>0</v>
      </c>
      <c r="Z11" s="207">
        <v>34.01</v>
      </c>
      <c r="AA11" s="207">
        <v>10.76</v>
      </c>
      <c r="AB11" s="207">
        <v>0</v>
      </c>
      <c r="AC11" s="207">
        <v>0.71</v>
      </c>
      <c r="AD11" s="207">
        <v>6.82</v>
      </c>
      <c r="AE11" s="207">
        <v>0</v>
      </c>
      <c r="AF11" s="207">
        <v>0</v>
      </c>
      <c r="AG11" s="207">
        <v>26.52</v>
      </c>
      <c r="AH11" s="207">
        <v>0</v>
      </c>
      <c r="AI11" s="207">
        <v>28.93</v>
      </c>
      <c r="AJ11" s="207">
        <v>0</v>
      </c>
      <c r="AK11" s="207">
        <v>9.17</v>
      </c>
      <c r="AL11" s="207">
        <v>0</v>
      </c>
      <c r="AM11" s="207">
        <v>0</v>
      </c>
      <c r="AN11" s="207">
        <v>0</v>
      </c>
      <c r="AO11" s="207">
        <v>187.2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5.59</v>
      </c>
      <c r="H12" s="207">
        <v>0</v>
      </c>
      <c r="I12" s="207">
        <v>24.53</v>
      </c>
      <c r="J12" s="207">
        <v>0.28000000000000003</v>
      </c>
      <c r="K12" s="207">
        <v>82.9</v>
      </c>
      <c r="L12" s="207">
        <v>48.89</v>
      </c>
      <c r="M12" s="207">
        <v>0</v>
      </c>
      <c r="N12" s="207">
        <v>1.3</v>
      </c>
      <c r="O12" s="207">
        <v>2.1800000000000002</v>
      </c>
      <c r="P12" s="207">
        <v>2.68</v>
      </c>
      <c r="Q12" s="207">
        <v>2.74</v>
      </c>
      <c r="R12" s="207">
        <v>5.82</v>
      </c>
      <c r="S12" s="207">
        <v>3.38</v>
      </c>
      <c r="T12" s="207">
        <v>0.56000000000000005</v>
      </c>
      <c r="U12" s="207">
        <v>12.12</v>
      </c>
      <c r="V12" s="207">
        <v>4.6100000000000003</v>
      </c>
      <c r="W12" s="207">
        <v>7.01</v>
      </c>
      <c r="X12" s="207">
        <v>23.13</v>
      </c>
      <c r="Y12" s="207">
        <v>0</v>
      </c>
      <c r="Z12" s="207">
        <v>34.01</v>
      </c>
      <c r="AA12" s="207">
        <v>10.76</v>
      </c>
      <c r="AB12" s="207">
        <v>0</v>
      </c>
      <c r="AC12" s="207">
        <v>0.71</v>
      </c>
      <c r="AD12" s="207">
        <v>6.82</v>
      </c>
      <c r="AE12" s="207">
        <v>0</v>
      </c>
      <c r="AF12" s="207">
        <v>0</v>
      </c>
      <c r="AG12" s="207">
        <v>26.52</v>
      </c>
      <c r="AH12" s="207">
        <v>0</v>
      </c>
      <c r="AI12" s="207">
        <v>28.93</v>
      </c>
      <c r="AJ12" s="207">
        <v>0</v>
      </c>
      <c r="AK12" s="207">
        <v>9.17</v>
      </c>
      <c r="AL12" s="207">
        <v>0</v>
      </c>
      <c r="AM12" s="207">
        <v>0</v>
      </c>
      <c r="AN12" s="207">
        <v>0</v>
      </c>
      <c r="AO12" s="207">
        <v>187.2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5.59</v>
      </c>
      <c r="H13" s="207">
        <v>0</v>
      </c>
      <c r="I13" s="207">
        <v>24.53</v>
      </c>
      <c r="J13" s="207">
        <v>0.28000000000000003</v>
      </c>
      <c r="K13" s="207">
        <v>82.89</v>
      </c>
      <c r="L13" s="207">
        <v>48.89</v>
      </c>
      <c r="M13" s="207">
        <v>0</v>
      </c>
      <c r="N13" s="207">
        <v>1.3</v>
      </c>
      <c r="O13" s="207">
        <v>2.1800000000000002</v>
      </c>
      <c r="P13" s="207">
        <v>2.68</v>
      </c>
      <c r="Q13" s="207">
        <v>2.74</v>
      </c>
      <c r="R13" s="207">
        <v>5.82</v>
      </c>
      <c r="S13" s="207">
        <v>3.38</v>
      </c>
      <c r="T13" s="207">
        <v>0.56000000000000005</v>
      </c>
      <c r="U13" s="207">
        <v>12.12</v>
      </c>
      <c r="V13" s="207">
        <v>4.6100000000000003</v>
      </c>
      <c r="W13" s="207">
        <v>7.01</v>
      </c>
      <c r="X13" s="207">
        <v>23.13</v>
      </c>
      <c r="Y13" s="207">
        <v>0</v>
      </c>
      <c r="Z13" s="207">
        <v>34.01</v>
      </c>
      <c r="AA13" s="207">
        <v>10.76</v>
      </c>
      <c r="AB13" s="207">
        <v>0</v>
      </c>
      <c r="AC13" s="207">
        <v>0.71</v>
      </c>
      <c r="AD13" s="207">
        <v>6.82</v>
      </c>
      <c r="AE13" s="207">
        <v>0</v>
      </c>
      <c r="AF13" s="207">
        <v>0</v>
      </c>
      <c r="AG13" s="207">
        <v>26.52</v>
      </c>
      <c r="AH13" s="207">
        <v>0</v>
      </c>
      <c r="AI13" s="207">
        <v>28.93</v>
      </c>
      <c r="AJ13" s="207">
        <v>0</v>
      </c>
      <c r="AK13" s="207">
        <v>9.17</v>
      </c>
      <c r="AL13" s="207">
        <v>0</v>
      </c>
      <c r="AM13" s="207">
        <v>0</v>
      </c>
      <c r="AN13" s="207">
        <v>0</v>
      </c>
      <c r="AO13" s="207">
        <v>187.2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5.59</v>
      </c>
      <c r="H14" s="207">
        <v>0</v>
      </c>
      <c r="I14" s="207">
        <v>24.53</v>
      </c>
      <c r="J14" s="207">
        <v>0.28000000000000003</v>
      </c>
      <c r="K14" s="207">
        <v>82.9</v>
      </c>
      <c r="L14" s="207">
        <v>48.89</v>
      </c>
      <c r="M14" s="207">
        <v>0</v>
      </c>
      <c r="N14" s="207">
        <v>1.3</v>
      </c>
      <c r="O14" s="207">
        <v>2.1800000000000002</v>
      </c>
      <c r="P14" s="207">
        <v>2.68</v>
      </c>
      <c r="Q14" s="207">
        <v>2.74</v>
      </c>
      <c r="R14" s="207">
        <v>5.82</v>
      </c>
      <c r="S14" s="207">
        <v>3.38</v>
      </c>
      <c r="T14" s="207">
        <v>0.56000000000000005</v>
      </c>
      <c r="U14" s="207">
        <v>12.12</v>
      </c>
      <c r="V14" s="207">
        <v>4.6100000000000003</v>
      </c>
      <c r="W14" s="207">
        <v>7.01</v>
      </c>
      <c r="X14" s="207">
        <v>23.13</v>
      </c>
      <c r="Y14" s="207">
        <v>0</v>
      </c>
      <c r="Z14" s="207">
        <v>34.01</v>
      </c>
      <c r="AA14" s="207">
        <v>10.76</v>
      </c>
      <c r="AB14" s="207">
        <v>0</v>
      </c>
      <c r="AC14" s="207">
        <v>0.71</v>
      </c>
      <c r="AD14" s="207">
        <v>6.82</v>
      </c>
      <c r="AE14" s="207">
        <v>0</v>
      </c>
      <c r="AF14" s="207">
        <v>0</v>
      </c>
      <c r="AG14" s="207">
        <v>26.52</v>
      </c>
      <c r="AH14" s="207">
        <v>0</v>
      </c>
      <c r="AI14" s="207">
        <v>28.93</v>
      </c>
      <c r="AJ14" s="207">
        <v>0</v>
      </c>
      <c r="AK14" s="207">
        <v>9.17</v>
      </c>
      <c r="AL14" s="207">
        <v>0</v>
      </c>
      <c r="AM14" s="207">
        <v>0</v>
      </c>
      <c r="AN14" s="207">
        <v>0</v>
      </c>
      <c r="AO14" s="207">
        <v>187.2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5.59</v>
      </c>
      <c r="H15" s="207">
        <v>0</v>
      </c>
      <c r="I15" s="207">
        <v>24.53</v>
      </c>
      <c r="J15" s="207">
        <v>0.28000000000000003</v>
      </c>
      <c r="K15" s="207">
        <v>82.89</v>
      </c>
      <c r="L15" s="207">
        <v>48.89</v>
      </c>
      <c r="M15" s="207">
        <v>0</v>
      </c>
      <c r="N15" s="207">
        <v>1.3</v>
      </c>
      <c r="O15" s="207">
        <v>2.1800000000000002</v>
      </c>
      <c r="P15" s="207">
        <v>2.68</v>
      </c>
      <c r="Q15" s="207">
        <v>2.74</v>
      </c>
      <c r="R15" s="207">
        <v>5.82</v>
      </c>
      <c r="S15" s="207">
        <v>3.38</v>
      </c>
      <c r="T15" s="207">
        <v>0.56000000000000005</v>
      </c>
      <c r="U15" s="207">
        <v>12.12</v>
      </c>
      <c r="V15" s="207">
        <v>4.6100000000000003</v>
      </c>
      <c r="W15" s="207">
        <v>7.01</v>
      </c>
      <c r="X15" s="207">
        <v>23.13</v>
      </c>
      <c r="Y15" s="207">
        <v>0</v>
      </c>
      <c r="Z15" s="207">
        <v>34.01</v>
      </c>
      <c r="AA15" s="207">
        <v>10.76</v>
      </c>
      <c r="AB15" s="207">
        <v>0</v>
      </c>
      <c r="AC15" s="207">
        <v>0.71</v>
      </c>
      <c r="AD15" s="207">
        <v>6.82</v>
      </c>
      <c r="AE15" s="207">
        <v>0</v>
      </c>
      <c r="AF15" s="207">
        <v>0</v>
      </c>
      <c r="AG15" s="207">
        <v>26.52</v>
      </c>
      <c r="AH15" s="207">
        <v>0</v>
      </c>
      <c r="AI15" s="207">
        <v>28.93</v>
      </c>
      <c r="AJ15" s="207">
        <v>0</v>
      </c>
      <c r="AK15" s="207">
        <v>9.17</v>
      </c>
      <c r="AL15" s="207">
        <v>0</v>
      </c>
      <c r="AM15" s="207">
        <v>0</v>
      </c>
      <c r="AN15" s="207">
        <v>0</v>
      </c>
      <c r="AO15" s="207">
        <v>187.2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5.59</v>
      </c>
      <c r="H16" s="207">
        <v>0</v>
      </c>
      <c r="I16" s="207">
        <v>24.53</v>
      </c>
      <c r="J16" s="207">
        <v>0.28000000000000003</v>
      </c>
      <c r="K16" s="207">
        <v>82.9</v>
      </c>
      <c r="L16" s="207">
        <v>48.89</v>
      </c>
      <c r="M16" s="207">
        <v>0</v>
      </c>
      <c r="N16" s="207">
        <v>1.3</v>
      </c>
      <c r="O16" s="207">
        <v>2.1800000000000002</v>
      </c>
      <c r="P16" s="207">
        <v>2.68</v>
      </c>
      <c r="Q16" s="207">
        <v>2.74</v>
      </c>
      <c r="R16" s="207">
        <v>5.82</v>
      </c>
      <c r="S16" s="207">
        <v>3.38</v>
      </c>
      <c r="T16" s="207">
        <v>0.56000000000000005</v>
      </c>
      <c r="U16" s="207">
        <v>12.12</v>
      </c>
      <c r="V16" s="207">
        <v>4.6100000000000003</v>
      </c>
      <c r="W16" s="207">
        <v>7.01</v>
      </c>
      <c r="X16" s="207">
        <v>23.13</v>
      </c>
      <c r="Y16" s="207">
        <v>0</v>
      </c>
      <c r="Z16" s="207">
        <v>34.01</v>
      </c>
      <c r="AA16" s="207">
        <v>10.76</v>
      </c>
      <c r="AB16" s="207">
        <v>0</v>
      </c>
      <c r="AC16" s="207">
        <v>0.71</v>
      </c>
      <c r="AD16" s="207">
        <v>6.82</v>
      </c>
      <c r="AE16" s="207">
        <v>0</v>
      </c>
      <c r="AF16" s="207">
        <v>0</v>
      </c>
      <c r="AG16" s="207">
        <v>26.52</v>
      </c>
      <c r="AH16" s="207">
        <v>0</v>
      </c>
      <c r="AI16" s="207">
        <v>28.93</v>
      </c>
      <c r="AJ16" s="207">
        <v>0</v>
      </c>
      <c r="AK16" s="207">
        <v>9.17</v>
      </c>
      <c r="AL16" s="207">
        <v>0</v>
      </c>
      <c r="AM16" s="207">
        <v>0</v>
      </c>
      <c r="AN16" s="207">
        <v>0</v>
      </c>
      <c r="AO16" s="207">
        <v>187.2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5.59</v>
      </c>
      <c r="H17" s="207">
        <v>0</v>
      </c>
      <c r="I17" s="207">
        <v>24.53</v>
      </c>
      <c r="J17" s="207">
        <v>0.28000000000000003</v>
      </c>
      <c r="K17" s="207">
        <v>82.89</v>
      </c>
      <c r="L17" s="207">
        <v>48.89</v>
      </c>
      <c r="M17" s="207">
        <v>0</v>
      </c>
      <c r="N17" s="207">
        <v>1.3</v>
      </c>
      <c r="O17" s="207">
        <v>2.1800000000000002</v>
      </c>
      <c r="P17" s="207">
        <v>2.68</v>
      </c>
      <c r="Q17" s="207">
        <v>2.74</v>
      </c>
      <c r="R17" s="207">
        <v>5.82</v>
      </c>
      <c r="S17" s="207">
        <v>3.38</v>
      </c>
      <c r="T17" s="207">
        <v>0.56000000000000005</v>
      </c>
      <c r="U17" s="207">
        <v>12.12</v>
      </c>
      <c r="V17" s="207">
        <v>4.6100000000000003</v>
      </c>
      <c r="W17" s="207">
        <v>7.01</v>
      </c>
      <c r="X17" s="207">
        <v>23.13</v>
      </c>
      <c r="Y17" s="207">
        <v>0</v>
      </c>
      <c r="Z17" s="207">
        <v>34.01</v>
      </c>
      <c r="AA17" s="207">
        <v>10.76</v>
      </c>
      <c r="AB17" s="207">
        <v>0</v>
      </c>
      <c r="AC17" s="207">
        <v>0.71</v>
      </c>
      <c r="AD17" s="207">
        <v>6.82</v>
      </c>
      <c r="AE17" s="207">
        <v>0</v>
      </c>
      <c r="AF17" s="207">
        <v>0</v>
      </c>
      <c r="AG17" s="207">
        <v>26.52</v>
      </c>
      <c r="AH17" s="207">
        <v>0</v>
      </c>
      <c r="AI17" s="207">
        <v>28.93</v>
      </c>
      <c r="AJ17" s="207">
        <v>0</v>
      </c>
      <c r="AK17" s="207">
        <v>9.17</v>
      </c>
      <c r="AL17" s="207">
        <v>0</v>
      </c>
      <c r="AM17" s="207">
        <v>0</v>
      </c>
      <c r="AN17" s="207">
        <v>0</v>
      </c>
      <c r="AO17" s="207">
        <v>187.2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5.59</v>
      </c>
      <c r="H18" s="207">
        <v>0</v>
      </c>
      <c r="I18" s="207">
        <v>24.53</v>
      </c>
      <c r="J18" s="207">
        <v>0.28000000000000003</v>
      </c>
      <c r="K18" s="207">
        <v>82.9</v>
      </c>
      <c r="L18" s="207">
        <v>48.89</v>
      </c>
      <c r="M18" s="207">
        <v>0</v>
      </c>
      <c r="N18" s="207">
        <v>1.3</v>
      </c>
      <c r="O18" s="207">
        <v>2.1800000000000002</v>
      </c>
      <c r="P18" s="207">
        <v>2.68</v>
      </c>
      <c r="Q18" s="207">
        <v>2.74</v>
      </c>
      <c r="R18" s="207">
        <v>5.82</v>
      </c>
      <c r="S18" s="207">
        <v>3.38</v>
      </c>
      <c r="T18" s="207">
        <v>0.56000000000000005</v>
      </c>
      <c r="U18" s="207">
        <v>12.12</v>
      </c>
      <c r="V18" s="207">
        <v>4.6100000000000003</v>
      </c>
      <c r="W18" s="207">
        <v>7.01</v>
      </c>
      <c r="X18" s="207">
        <v>23.13</v>
      </c>
      <c r="Y18" s="207">
        <v>0</v>
      </c>
      <c r="Z18" s="207">
        <v>34.01</v>
      </c>
      <c r="AA18" s="207">
        <v>10.76</v>
      </c>
      <c r="AB18" s="207">
        <v>0</v>
      </c>
      <c r="AC18" s="207">
        <v>0.71</v>
      </c>
      <c r="AD18" s="207">
        <v>6.82</v>
      </c>
      <c r="AE18" s="207">
        <v>0</v>
      </c>
      <c r="AF18" s="207">
        <v>0</v>
      </c>
      <c r="AG18" s="207">
        <v>26.52</v>
      </c>
      <c r="AH18" s="207">
        <v>0</v>
      </c>
      <c r="AI18" s="207">
        <v>28.93</v>
      </c>
      <c r="AJ18" s="207">
        <v>0</v>
      </c>
      <c r="AK18" s="207">
        <v>9.17</v>
      </c>
      <c r="AL18" s="207">
        <v>0</v>
      </c>
      <c r="AM18" s="207">
        <v>0</v>
      </c>
      <c r="AN18" s="207">
        <v>0</v>
      </c>
      <c r="AO18" s="207">
        <v>187.2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5.59</v>
      </c>
      <c r="H19" s="207">
        <v>0</v>
      </c>
      <c r="I19" s="207">
        <v>24.53</v>
      </c>
      <c r="J19" s="207">
        <v>0.28000000000000003</v>
      </c>
      <c r="K19" s="207">
        <v>82.89</v>
      </c>
      <c r="L19" s="207">
        <v>48.89</v>
      </c>
      <c r="M19" s="207">
        <v>0</v>
      </c>
      <c r="N19" s="207">
        <v>1.3</v>
      </c>
      <c r="O19" s="207">
        <v>2.1800000000000002</v>
      </c>
      <c r="P19" s="207">
        <v>2.68</v>
      </c>
      <c r="Q19" s="207">
        <v>2.74</v>
      </c>
      <c r="R19" s="207">
        <v>5.82</v>
      </c>
      <c r="S19" s="207">
        <v>3.38</v>
      </c>
      <c r="T19" s="207">
        <v>0.56000000000000005</v>
      </c>
      <c r="U19" s="207">
        <v>12.12</v>
      </c>
      <c r="V19" s="207">
        <v>4.6100000000000003</v>
      </c>
      <c r="W19" s="207">
        <v>7.01</v>
      </c>
      <c r="X19" s="207">
        <v>23.13</v>
      </c>
      <c r="Y19" s="207">
        <v>0</v>
      </c>
      <c r="Z19" s="207">
        <v>34.01</v>
      </c>
      <c r="AA19" s="207">
        <v>10.76</v>
      </c>
      <c r="AB19" s="207">
        <v>0</v>
      </c>
      <c r="AC19" s="207">
        <v>0.71</v>
      </c>
      <c r="AD19" s="207">
        <v>6.82</v>
      </c>
      <c r="AE19" s="207">
        <v>0</v>
      </c>
      <c r="AF19" s="207">
        <v>0</v>
      </c>
      <c r="AG19" s="207">
        <v>26.52</v>
      </c>
      <c r="AH19" s="207">
        <v>0</v>
      </c>
      <c r="AI19" s="207">
        <v>28.93</v>
      </c>
      <c r="AJ19" s="207">
        <v>0</v>
      </c>
      <c r="AK19" s="207">
        <v>9.17</v>
      </c>
      <c r="AL19" s="207">
        <v>0</v>
      </c>
      <c r="AM19" s="207">
        <v>0</v>
      </c>
      <c r="AN19" s="207">
        <v>0</v>
      </c>
      <c r="AO19" s="207">
        <v>187.2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5.59</v>
      </c>
      <c r="H20" s="207">
        <v>0</v>
      </c>
      <c r="I20" s="207">
        <v>24.53</v>
      </c>
      <c r="J20" s="207">
        <v>0.28000000000000003</v>
      </c>
      <c r="K20" s="207">
        <v>82.9</v>
      </c>
      <c r="L20" s="207">
        <v>48.89</v>
      </c>
      <c r="M20" s="207">
        <v>0</v>
      </c>
      <c r="N20" s="207">
        <v>1.3</v>
      </c>
      <c r="O20" s="207">
        <v>2.1800000000000002</v>
      </c>
      <c r="P20" s="207">
        <v>2.68</v>
      </c>
      <c r="Q20" s="207">
        <v>2.74</v>
      </c>
      <c r="R20" s="207">
        <v>5.82</v>
      </c>
      <c r="S20" s="207">
        <v>3.38</v>
      </c>
      <c r="T20" s="207">
        <v>0.56000000000000005</v>
      </c>
      <c r="U20" s="207">
        <v>12.12</v>
      </c>
      <c r="V20" s="207">
        <v>4.6100000000000003</v>
      </c>
      <c r="W20" s="207">
        <v>7.01</v>
      </c>
      <c r="X20" s="207">
        <v>23.13</v>
      </c>
      <c r="Y20" s="207">
        <v>0</v>
      </c>
      <c r="Z20" s="207">
        <v>34.01</v>
      </c>
      <c r="AA20" s="207">
        <v>10.76</v>
      </c>
      <c r="AB20" s="207">
        <v>0</v>
      </c>
      <c r="AC20" s="207">
        <v>0.71</v>
      </c>
      <c r="AD20" s="207">
        <v>6.82</v>
      </c>
      <c r="AE20" s="207">
        <v>0</v>
      </c>
      <c r="AF20" s="207">
        <v>0</v>
      </c>
      <c r="AG20" s="207">
        <v>26.52</v>
      </c>
      <c r="AH20" s="207">
        <v>0</v>
      </c>
      <c r="AI20" s="207">
        <v>28.93</v>
      </c>
      <c r="AJ20" s="207">
        <v>0</v>
      </c>
      <c r="AK20" s="207">
        <v>9.17</v>
      </c>
      <c r="AL20" s="207">
        <v>0</v>
      </c>
      <c r="AM20" s="207">
        <v>0</v>
      </c>
      <c r="AN20" s="207">
        <v>0</v>
      </c>
      <c r="AO20" s="207">
        <v>187.2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5.59</v>
      </c>
      <c r="H21" s="207">
        <v>0</v>
      </c>
      <c r="I21" s="207">
        <v>24.53</v>
      </c>
      <c r="J21" s="207">
        <v>0.28000000000000003</v>
      </c>
      <c r="K21" s="207">
        <v>82.57</v>
      </c>
      <c r="L21" s="207">
        <v>49.61</v>
      </c>
      <c r="M21" s="207">
        <v>0</v>
      </c>
      <c r="N21" s="207">
        <v>1.3</v>
      </c>
      <c r="O21" s="207">
        <v>2.1800000000000002</v>
      </c>
      <c r="P21" s="207">
        <v>2.68</v>
      </c>
      <c r="Q21" s="207">
        <v>2.7</v>
      </c>
      <c r="R21" s="207">
        <v>6.03</v>
      </c>
      <c r="S21" s="207">
        <v>3.38</v>
      </c>
      <c r="T21" s="207">
        <v>0.56000000000000005</v>
      </c>
      <c r="U21" s="207">
        <v>12.12</v>
      </c>
      <c r="V21" s="207">
        <v>4.6100000000000003</v>
      </c>
      <c r="W21" s="207">
        <v>7.01</v>
      </c>
      <c r="X21" s="207">
        <v>23.13</v>
      </c>
      <c r="Y21" s="207">
        <v>0</v>
      </c>
      <c r="Z21" s="207">
        <v>34.01</v>
      </c>
      <c r="AA21" s="207">
        <v>10.76</v>
      </c>
      <c r="AB21" s="207">
        <v>0</v>
      </c>
      <c r="AC21" s="207">
        <v>0.71</v>
      </c>
      <c r="AD21" s="207">
        <v>6.82</v>
      </c>
      <c r="AE21" s="207">
        <v>0</v>
      </c>
      <c r="AF21" s="207">
        <v>0</v>
      </c>
      <c r="AG21" s="207">
        <v>26.52</v>
      </c>
      <c r="AH21" s="207">
        <v>0</v>
      </c>
      <c r="AI21" s="207">
        <v>28.93</v>
      </c>
      <c r="AJ21" s="207">
        <v>0</v>
      </c>
      <c r="AK21" s="207">
        <v>9.17</v>
      </c>
      <c r="AL21" s="207">
        <v>0</v>
      </c>
      <c r="AM21" s="207">
        <v>0</v>
      </c>
      <c r="AN21" s="207">
        <v>0</v>
      </c>
      <c r="AO21" s="207">
        <v>187.2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5.59</v>
      </c>
      <c r="H22" s="207">
        <v>0</v>
      </c>
      <c r="I22" s="207">
        <v>24.53</v>
      </c>
      <c r="J22" s="207">
        <v>0.28000000000000003</v>
      </c>
      <c r="K22" s="207">
        <v>83.02</v>
      </c>
      <c r="L22" s="207">
        <v>49.61</v>
      </c>
      <c r="M22" s="207">
        <v>0</v>
      </c>
      <c r="N22" s="207">
        <v>1.3</v>
      </c>
      <c r="O22" s="207">
        <v>2.1800000000000002</v>
      </c>
      <c r="P22" s="207">
        <v>2.68</v>
      </c>
      <c r="Q22" s="207">
        <v>2.7</v>
      </c>
      <c r="R22" s="207">
        <v>6.03</v>
      </c>
      <c r="S22" s="207">
        <v>3.54</v>
      </c>
      <c r="T22" s="207">
        <v>0.56000000000000005</v>
      </c>
      <c r="U22" s="207">
        <v>12.12</v>
      </c>
      <c r="V22" s="207">
        <v>4.6100000000000003</v>
      </c>
      <c r="W22" s="207">
        <v>7.01</v>
      </c>
      <c r="X22" s="207">
        <v>23.13</v>
      </c>
      <c r="Y22" s="207">
        <v>0</v>
      </c>
      <c r="Z22" s="207">
        <v>34.01</v>
      </c>
      <c r="AA22" s="207">
        <v>10.76</v>
      </c>
      <c r="AB22" s="207">
        <v>0</v>
      </c>
      <c r="AC22" s="207">
        <v>0.71</v>
      </c>
      <c r="AD22" s="207">
        <v>6.82</v>
      </c>
      <c r="AE22" s="207">
        <v>0</v>
      </c>
      <c r="AF22" s="207">
        <v>0</v>
      </c>
      <c r="AG22" s="207">
        <v>26.52</v>
      </c>
      <c r="AH22" s="207">
        <v>0</v>
      </c>
      <c r="AI22" s="207">
        <v>28.93</v>
      </c>
      <c r="AJ22" s="207">
        <v>0</v>
      </c>
      <c r="AK22" s="207">
        <v>9.17</v>
      </c>
      <c r="AL22" s="207">
        <v>0</v>
      </c>
      <c r="AM22" s="207">
        <v>0</v>
      </c>
      <c r="AN22" s="207">
        <v>0</v>
      </c>
      <c r="AO22" s="207">
        <v>187.2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5.59</v>
      </c>
      <c r="H23" s="207">
        <v>0</v>
      </c>
      <c r="I23" s="207">
        <v>24.53</v>
      </c>
      <c r="J23" s="207">
        <v>0.28000000000000003</v>
      </c>
      <c r="K23" s="207">
        <v>88.02</v>
      </c>
      <c r="L23" s="207">
        <v>49.61</v>
      </c>
      <c r="M23" s="207">
        <v>0</v>
      </c>
      <c r="N23" s="207">
        <v>1.3</v>
      </c>
      <c r="O23" s="207">
        <v>2.1800000000000002</v>
      </c>
      <c r="P23" s="207">
        <v>2.68</v>
      </c>
      <c r="Q23" s="207">
        <v>2.7</v>
      </c>
      <c r="R23" s="207">
        <v>6.03</v>
      </c>
      <c r="S23" s="207">
        <v>3.74</v>
      </c>
      <c r="T23" s="207">
        <v>0.56000000000000005</v>
      </c>
      <c r="U23" s="207">
        <v>12.12</v>
      </c>
      <c r="V23" s="207">
        <v>4.6100000000000003</v>
      </c>
      <c r="W23" s="207">
        <v>7.01</v>
      </c>
      <c r="X23" s="207">
        <v>23.13</v>
      </c>
      <c r="Y23" s="207">
        <v>0</v>
      </c>
      <c r="Z23" s="207">
        <v>2.75</v>
      </c>
      <c r="AA23" s="207">
        <v>0.89</v>
      </c>
      <c r="AB23" s="207">
        <v>0</v>
      </c>
      <c r="AC23" s="207">
        <v>0.71</v>
      </c>
      <c r="AD23" s="207">
        <v>6.82</v>
      </c>
      <c r="AE23" s="207">
        <v>0</v>
      </c>
      <c r="AF23" s="207">
        <v>0</v>
      </c>
      <c r="AG23" s="207">
        <v>26.52</v>
      </c>
      <c r="AH23" s="207">
        <v>0</v>
      </c>
      <c r="AI23" s="207">
        <v>28.93</v>
      </c>
      <c r="AJ23" s="207">
        <v>0</v>
      </c>
      <c r="AK23" s="207">
        <v>9.17</v>
      </c>
      <c r="AL23" s="207">
        <v>0</v>
      </c>
      <c r="AM23" s="207">
        <v>0</v>
      </c>
      <c r="AN23" s="207">
        <v>0</v>
      </c>
      <c r="AO23" s="207">
        <v>187.2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5.59</v>
      </c>
      <c r="H24" s="207">
        <v>0</v>
      </c>
      <c r="I24" s="207">
        <v>24.53</v>
      </c>
      <c r="J24" s="207">
        <v>0.28000000000000003</v>
      </c>
      <c r="K24" s="207">
        <v>88.04</v>
      </c>
      <c r="L24" s="207">
        <v>49.61</v>
      </c>
      <c r="M24" s="207">
        <v>0</v>
      </c>
      <c r="N24" s="207">
        <v>1.3</v>
      </c>
      <c r="O24" s="207">
        <v>2.1800000000000002</v>
      </c>
      <c r="P24" s="207">
        <v>2.68</v>
      </c>
      <c r="Q24" s="207">
        <v>2.7</v>
      </c>
      <c r="R24" s="207">
        <v>6.03</v>
      </c>
      <c r="S24" s="207">
        <v>3.74</v>
      </c>
      <c r="T24" s="207">
        <v>0.56000000000000005</v>
      </c>
      <c r="U24" s="207">
        <v>12.12</v>
      </c>
      <c r="V24" s="207">
        <v>0.2</v>
      </c>
      <c r="W24" s="207">
        <v>2.39</v>
      </c>
      <c r="X24" s="207">
        <v>3.21</v>
      </c>
      <c r="Y24" s="207">
        <v>0</v>
      </c>
      <c r="Z24" s="207">
        <v>2.75</v>
      </c>
      <c r="AA24" s="207">
        <v>0.89</v>
      </c>
      <c r="AB24" s="207">
        <v>0</v>
      </c>
      <c r="AC24" s="207">
        <v>0.71</v>
      </c>
      <c r="AD24" s="207">
        <v>6.82</v>
      </c>
      <c r="AE24" s="207">
        <v>0</v>
      </c>
      <c r="AF24" s="207">
        <v>0</v>
      </c>
      <c r="AG24" s="207">
        <v>26.52</v>
      </c>
      <c r="AH24" s="207">
        <v>0</v>
      </c>
      <c r="AI24" s="207">
        <v>28.93</v>
      </c>
      <c r="AJ24" s="207">
        <v>0</v>
      </c>
      <c r="AK24" s="207">
        <v>9.17</v>
      </c>
      <c r="AL24" s="207">
        <v>0</v>
      </c>
      <c r="AM24" s="207">
        <v>0</v>
      </c>
      <c r="AN24" s="207">
        <v>0</v>
      </c>
      <c r="AO24" s="207">
        <v>187.2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5.59</v>
      </c>
      <c r="H25" s="207">
        <v>0</v>
      </c>
      <c r="I25" s="207">
        <v>24.53</v>
      </c>
      <c r="J25" s="207">
        <v>0.28000000000000003</v>
      </c>
      <c r="K25" s="207">
        <v>48.03</v>
      </c>
      <c r="L25" s="207">
        <v>49.61</v>
      </c>
      <c r="M25" s="207">
        <v>0</v>
      </c>
      <c r="N25" s="207">
        <v>1.3</v>
      </c>
      <c r="O25" s="207">
        <v>2.1800000000000002</v>
      </c>
      <c r="P25" s="207">
        <v>2.68</v>
      </c>
      <c r="Q25" s="207">
        <v>0.24</v>
      </c>
      <c r="R25" s="207">
        <v>0.46</v>
      </c>
      <c r="S25" s="207">
        <v>0.77</v>
      </c>
      <c r="T25" s="207">
        <v>0.56000000000000005</v>
      </c>
      <c r="U25" s="207">
        <v>12.12</v>
      </c>
      <c r="V25" s="207">
        <v>0.2</v>
      </c>
      <c r="W25" s="207">
        <v>1.1399999999999999</v>
      </c>
      <c r="X25" s="207">
        <v>3.21</v>
      </c>
      <c r="Y25" s="207">
        <v>0</v>
      </c>
      <c r="Z25" s="207">
        <v>2.75</v>
      </c>
      <c r="AA25" s="207">
        <v>0.89</v>
      </c>
      <c r="AB25" s="207">
        <v>0</v>
      </c>
      <c r="AC25" s="207">
        <v>0.71</v>
      </c>
      <c r="AD25" s="207">
        <v>6.82</v>
      </c>
      <c r="AE25" s="207">
        <v>0</v>
      </c>
      <c r="AF25" s="207">
        <v>0</v>
      </c>
      <c r="AG25" s="207">
        <v>26.52</v>
      </c>
      <c r="AH25" s="207">
        <v>0</v>
      </c>
      <c r="AI25" s="207">
        <v>28.93</v>
      </c>
      <c r="AJ25" s="207">
        <v>0</v>
      </c>
      <c r="AK25" s="207">
        <v>9.17</v>
      </c>
      <c r="AL25" s="207">
        <v>0</v>
      </c>
      <c r="AM25" s="207">
        <v>0</v>
      </c>
      <c r="AN25" s="207">
        <v>0</v>
      </c>
      <c r="AO25" s="207">
        <v>187.2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5.59</v>
      </c>
      <c r="H26" s="207">
        <v>0</v>
      </c>
      <c r="I26" s="207">
        <v>24.53</v>
      </c>
      <c r="J26" s="207">
        <v>0.28000000000000003</v>
      </c>
      <c r="K26" s="207">
        <v>48.03</v>
      </c>
      <c r="L26" s="207">
        <v>49.61</v>
      </c>
      <c r="M26" s="207">
        <v>0</v>
      </c>
      <c r="N26" s="207">
        <v>1.3</v>
      </c>
      <c r="O26" s="207">
        <v>2.1800000000000002</v>
      </c>
      <c r="P26" s="207">
        <v>2.68</v>
      </c>
      <c r="Q26" s="207">
        <v>0.64</v>
      </c>
      <c r="R26" s="207">
        <v>0.46</v>
      </c>
      <c r="S26" s="207">
        <v>0.98</v>
      </c>
      <c r="T26" s="207">
        <v>0.56000000000000005</v>
      </c>
      <c r="U26" s="207">
        <v>12.12</v>
      </c>
      <c r="V26" s="207">
        <v>0.27</v>
      </c>
      <c r="W26" s="207">
        <v>1.1399999999999999</v>
      </c>
      <c r="X26" s="207">
        <v>4.13</v>
      </c>
      <c r="Y26" s="207">
        <v>0</v>
      </c>
      <c r="Z26" s="207">
        <v>9.07</v>
      </c>
      <c r="AA26" s="207">
        <v>0.89</v>
      </c>
      <c r="AB26" s="207">
        <v>0</v>
      </c>
      <c r="AC26" s="207">
        <v>0.71</v>
      </c>
      <c r="AD26" s="207">
        <v>6.82</v>
      </c>
      <c r="AE26" s="207">
        <v>0</v>
      </c>
      <c r="AF26" s="207">
        <v>0</v>
      </c>
      <c r="AG26" s="207">
        <v>26.52</v>
      </c>
      <c r="AH26" s="207">
        <v>0</v>
      </c>
      <c r="AI26" s="207">
        <v>28.93</v>
      </c>
      <c r="AJ26" s="207">
        <v>0</v>
      </c>
      <c r="AK26" s="207">
        <v>9.17</v>
      </c>
      <c r="AL26" s="207">
        <v>0</v>
      </c>
      <c r="AM26" s="207">
        <v>0</v>
      </c>
      <c r="AN26" s="207">
        <v>0</v>
      </c>
      <c r="AO26" s="207">
        <v>187.2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1.35</v>
      </c>
      <c r="E27" s="207">
        <v>0</v>
      </c>
      <c r="F27" s="207">
        <v>0</v>
      </c>
      <c r="G27" s="207">
        <v>5.59</v>
      </c>
      <c r="H27" s="207">
        <v>0</v>
      </c>
      <c r="I27" s="207">
        <v>24.53</v>
      </c>
      <c r="J27" s="207">
        <v>0.28000000000000003</v>
      </c>
      <c r="K27" s="207">
        <v>7.23</v>
      </c>
      <c r="L27" s="207">
        <v>53.29</v>
      </c>
      <c r="M27" s="207">
        <v>0</v>
      </c>
      <c r="N27" s="207">
        <v>1.3</v>
      </c>
      <c r="O27" s="207">
        <v>2.1800000000000002</v>
      </c>
      <c r="P27" s="207">
        <v>2.68</v>
      </c>
      <c r="Q27" s="207">
        <v>1.04</v>
      </c>
      <c r="R27" s="207">
        <v>0.46</v>
      </c>
      <c r="S27" s="207">
        <v>0.65</v>
      </c>
      <c r="T27" s="207">
        <v>0.56000000000000005</v>
      </c>
      <c r="U27" s="207">
        <v>12.12</v>
      </c>
      <c r="V27" s="207">
        <v>0.2</v>
      </c>
      <c r="W27" s="207">
        <v>2.08</v>
      </c>
      <c r="X27" s="207">
        <v>3.21</v>
      </c>
      <c r="Y27" s="207">
        <v>0</v>
      </c>
      <c r="Z27" s="207">
        <v>2.75</v>
      </c>
      <c r="AA27" s="207">
        <v>0.89</v>
      </c>
      <c r="AB27" s="207">
        <v>0</v>
      </c>
      <c r="AC27" s="207">
        <v>0.71</v>
      </c>
      <c r="AD27" s="207">
        <v>6.82</v>
      </c>
      <c r="AE27" s="207">
        <v>0</v>
      </c>
      <c r="AF27" s="207">
        <v>0</v>
      </c>
      <c r="AG27" s="207">
        <v>26.52</v>
      </c>
      <c r="AH27" s="207">
        <v>0</v>
      </c>
      <c r="AI27" s="207">
        <v>28.93</v>
      </c>
      <c r="AJ27" s="207">
        <v>0</v>
      </c>
      <c r="AK27" s="207">
        <v>9.17</v>
      </c>
      <c r="AL27" s="207">
        <v>0</v>
      </c>
      <c r="AM27" s="207">
        <v>0</v>
      </c>
      <c r="AN27" s="207">
        <v>0</v>
      </c>
      <c r="AO27" s="207">
        <v>187.2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1.35</v>
      </c>
      <c r="E28" s="207">
        <v>0</v>
      </c>
      <c r="F28" s="207">
        <v>0</v>
      </c>
      <c r="G28" s="207">
        <v>5.59</v>
      </c>
      <c r="H28" s="207">
        <v>0</v>
      </c>
      <c r="I28" s="207">
        <v>24.53</v>
      </c>
      <c r="J28" s="207">
        <v>0.28000000000000003</v>
      </c>
      <c r="K28" s="207">
        <v>7.23</v>
      </c>
      <c r="L28" s="207">
        <v>51.79</v>
      </c>
      <c r="M28" s="207">
        <v>0</v>
      </c>
      <c r="N28" s="207">
        <v>1.3</v>
      </c>
      <c r="O28" s="207">
        <v>2.1800000000000002</v>
      </c>
      <c r="P28" s="207">
        <v>2.68</v>
      </c>
      <c r="Q28" s="207">
        <v>0.24</v>
      </c>
      <c r="R28" s="207">
        <v>0.46</v>
      </c>
      <c r="S28" s="207">
        <v>0.28999999999999998</v>
      </c>
      <c r="T28" s="207">
        <v>0.56000000000000005</v>
      </c>
      <c r="U28" s="207">
        <v>12.12</v>
      </c>
      <c r="V28" s="207">
        <v>0.2</v>
      </c>
      <c r="W28" s="207">
        <v>2.91</v>
      </c>
      <c r="X28" s="207">
        <v>3.21</v>
      </c>
      <c r="Y28" s="207">
        <v>0</v>
      </c>
      <c r="Z28" s="207">
        <v>2.75</v>
      </c>
      <c r="AA28" s="207">
        <v>0.89</v>
      </c>
      <c r="AB28" s="207">
        <v>0</v>
      </c>
      <c r="AC28" s="207">
        <v>0.71</v>
      </c>
      <c r="AD28" s="207">
        <v>6.82</v>
      </c>
      <c r="AE28" s="207">
        <v>0</v>
      </c>
      <c r="AF28" s="207">
        <v>0</v>
      </c>
      <c r="AG28" s="207">
        <v>26.52</v>
      </c>
      <c r="AH28" s="207">
        <v>0</v>
      </c>
      <c r="AI28" s="207">
        <v>28.93</v>
      </c>
      <c r="AJ28" s="207">
        <v>0</v>
      </c>
      <c r="AK28" s="207">
        <v>9.17</v>
      </c>
      <c r="AL28" s="207">
        <v>0</v>
      </c>
      <c r="AM28" s="207">
        <v>0</v>
      </c>
      <c r="AN28" s="207">
        <v>0</v>
      </c>
      <c r="AO28" s="207">
        <v>187.2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1.35</v>
      </c>
      <c r="E29" s="207">
        <v>0</v>
      </c>
      <c r="F29" s="207">
        <v>0</v>
      </c>
      <c r="G29" s="207">
        <v>5.59</v>
      </c>
      <c r="H29" s="207">
        <v>0</v>
      </c>
      <c r="I29" s="207">
        <v>24.25</v>
      </c>
      <c r="J29" s="207">
        <v>0.28000000000000003</v>
      </c>
      <c r="K29" s="207">
        <v>7.23</v>
      </c>
      <c r="L29" s="207">
        <v>2.1800000000000002</v>
      </c>
      <c r="M29" s="207">
        <v>0</v>
      </c>
      <c r="N29" s="207">
        <v>1.3</v>
      </c>
      <c r="O29" s="207">
        <v>2.1800000000000002</v>
      </c>
      <c r="P29" s="207">
        <v>2.68</v>
      </c>
      <c r="Q29" s="207">
        <v>0.24</v>
      </c>
      <c r="R29" s="207">
        <v>0.46</v>
      </c>
      <c r="S29" s="207">
        <v>0.28999999999999998</v>
      </c>
      <c r="T29" s="207">
        <v>0.56000000000000005</v>
      </c>
      <c r="U29" s="207">
        <v>12.12</v>
      </c>
      <c r="V29" s="207">
        <v>0.2</v>
      </c>
      <c r="W29" s="207">
        <v>2.91</v>
      </c>
      <c r="X29" s="207">
        <v>3.21</v>
      </c>
      <c r="Y29" s="207">
        <v>0</v>
      </c>
      <c r="Z29" s="207">
        <v>2.75</v>
      </c>
      <c r="AA29" s="207">
        <v>0.89</v>
      </c>
      <c r="AB29" s="207">
        <v>0</v>
      </c>
      <c r="AC29" s="207">
        <v>0.71</v>
      </c>
      <c r="AD29" s="207">
        <v>6.82</v>
      </c>
      <c r="AE29" s="207">
        <v>0</v>
      </c>
      <c r="AF29" s="207">
        <v>0</v>
      </c>
      <c r="AG29" s="207">
        <v>26.52</v>
      </c>
      <c r="AH29" s="207">
        <v>0</v>
      </c>
      <c r="AI29" s="207">
        <v>28.93</v>
      </c>
      <c r="AJ29" s="207">
        <v>0</v>
      </c>
      <c r="AK29" s="207">
        <v>9.17</v>
      </c>
      <c r="AL29" s="207">
        <v>0</v>
      </c>
      <c r="AM29" s="207">
        <v>0</v>
      </c>
      <c r="AN29" s="207">
        <v>0</v>
      </c>
      <c r="AO29" s="207">
        <v>187.2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1.35</v>
      </c>
      <c r="E30" s="207">
        <v>0</v>
      </c>
      <c r="F30" s="207">
        <v>0</v>
      </c>
      <c r="G30" s="207">
        <v>5.59</v>
      </c>
      <c r="H30" s="207">
        <v>0</v>
      </c>
      <c r="I30" s="207">
        <v>24.25</v>
      </c>
      <c r="J30" s="207">
        <v>0.28000000000000003</v>
      </c>
      <c r="K30" s="207">
        <v>7.23</v>
      </c>
      <c r="L30" s="207">
        <v>2.1800000000000002</v>
      </c>
      <c r="M30" s="207">
        <v>0</v>
      </c>
      <c r="N30" s="207">
        <v>1.3</v>
      </c>
      <c r="O30" s="207">
        <v>2.1800000000000002</v>
      </c>
      <c r="P30" s="207">
        <v>2.68</v>
      </c>
      <c r="Q30" s="207">
        <v>0.24</v>
      </c>
      <c r="R30" s="207">
        <v>0.46</v>
      </c>
      <c r="S30" s="207">
        <v>0.28999999999999998</v>
      </c>
      <c r="T30" s="207">
        <v>0.56000000000000005</v>
      </c>
      <c r="U30" s="207">
        <v>12.12</v>
      </c>
      <c r="V30" s="207">
        <v>0.2</v>
      </c>
      <c r="W30" s="207">
        <v>2.91</v>
      </c>
      <c r="X30" s="207">
        <v>3.21</v>
      </c>
      <c r="Y30" s="207">
        <v>0</v>
      </c>
      <c r="Z30" s="207">
        <v>2.75</v>
      </c>
      <c r="AA30" s="207">
        <v>0.89</v>
      </c>
      <c r="AB30" s="207">
        <v>0</v>
      </c>
      <c r="AC30" s="207">
        <v>0.71</v>
      </c>
      <c r="AD30" s="207">
        <v>6.82</v>
      </c>
      <c r="AE30" s="207">
        <v>0</v>
      </c>
      <c r="AF30" s="207">
        <v>0</v>
      </c>
      <c r="AG30" s="207">
        <v>26.52</v>
      </c>
      <c r="AH30" s="207">
        <v>0</v>
      </c>
      <c r="AI30" s="207">
        <v>28.93</v>
      </c>
      <c r="AJ30" s="207">
        <v>0</v>
      </c>
      <c r="AK30" s="207">
        <v>9.17</v>
      </c>
      <c r="AL30" s="207">
        <v>0</v>
      </c>
      <c r="AM30" s="207">
        <v>0</v>
      </c>
      <c r="AN30" s="207">
        <v>0</v>
      </c>
      <c r="AO30" s="207">
        <v>187.2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1.35</v>
      </c>
      <c r="E31" s="207">
        <v>0</v>
      </c>
      <c r="F31" s="207">
        <v>0</v>
      </c>
      <c r="G31" s="207">
        <v>5.59</v>
      </c>
      <c r="H31" s="207">
        <v>0</v>
      </c>
      <c r="I31" s="207">
        <v>24.25</v>
      </c>
      <c r="J31" s="207">
        <v>0.28000000000000003</v>
      </c>
      <c r="K31" s="207">
        <v>7.23</v>
      </c>
      <c r="L31" s="207">
        <v>2.1800000000000002</v>
      </c>
      <c r="M31" s="207">
        <v>0</v>
      </c>
      <c r="N31" s="207">
        <v>1.3</v>
      </c>
      <c r="O31" s="207">
        <v>2.1800000000000002</v>
      </c>
      <c r="P31" s="207">
        <v>2.68</v>
      </c>
      <c r="Q31" s="207">
        <v>0.24</v>
      </c>
      <c r="R31" s="207">
        <v>0.46</v>
      </c>
      <c r="S31" s="207">
        <v>0.28999999999999998</v>
      </c>
      <c r="T31" s="207">
        <v>0.56000000000000005</v>
      </c>
      <c r="U31" s="207">
        <v>12.12</v>
      </c>
      <c r="V31" s="207">
        <v>0.2</v>
      </c>
      <c r="W31" s="207">
        <v>2.91</v>
      </c>
      <c r="X31" s="207">
        <v>3.21</v>
      </c>
      <c r="Y31" s="207">
        <v>0</v>
      </c>
      <c r="Z31" s="207">
        <v>2.75</v>
      </c>
      <c r="AA31" s="207">
        <v>0.89</v>
      </c>
      <c r="AB31" s="207">
        <v>0</v>
      </c>
      <c r="AC31" s="207">
        <v>0.71</v>
      </c>
      <c r="AD31" s="207">
        <v>6.82</v>
      </c>
      <c r="AE31" s="207">
        <v>0</v>
      </c>
      <c r="AF31" s="207">
        <v>0</v>
      </c>
      <c r="AG31" s="207">
        <v>26.52</v>
      </c>
      <c r="AH31" s="207">
        <v>0</v>
      </c>
      <c r="AI31" s="207">
        <v>28.93</v>
      </c>
      <c r="AJ31" s="207">
        <v>0</v>
      </c>
      <c r="AK31" s="207">
        <v>2.6</v>
      </c>
      <c r="AL31" s="207">
        <v>0</v>
      </c>
      <c r="AM31" s="207">
        <v>0</v>
      </c>
      <c r="AN31" s="207">
        <v>0</v>
      </c>
      <c r="AO31" s="207">
        <v>187.2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1.35</v>
      </c>
      <c r="E32" s="207">
        <v>0</v>
      </c>
      <c r="F32" s="207">
        <v>0</v>
      </c>
      <c r="G32" s="207">
        <v>5.59</v>
      </c>
      <c r="H32" s="207">
        <v>0</v>
      </c>
      <c r="I32" s="207">
        <v>24.25</v>
      </c>
      <c r="J32" s="207">
        <v>0.28000000000000003</v>
      </c>
      <c r="K32" s="207">
        <v>7.23</v>
      </c>
      <c r="L32" s="207">
        <v>2.1800000000000002</v>
      </c>
      <c r="M32" s="207">
        <v>0</v>
      </c>
      <c r="N32" s="207">
        <v>1.3</v>
      </c>
      <c r="O32" s="207">
        <v>2.1800000000000002</v>
      </c>
      <c r="P32" s="207">
        <v>2.68</v>
      </c>
      <c r="Q32" s="207">
        <v>0.24</v>
      </c>
      <c r="R32" s="207">
        <v>0.46</v>
      </c>
      <c r="S32" s="207">
        <v>0.28999999999999998</v>
      </c>
      <c r="T32" s="207">
        <v>0.56000000000000005</v>
      </c>
      <c r="U32" s="207">
        <v>12.12</v>
      </c>
      <c r="V32" s="207">
        <v>0.2</v>
      </c>
      <c r="W32" s="207">
        <v>2.91</v>
      </c>
      <c r="X32" s="207">
        <v>3.21</v>
      </c>
      <c r="Y32" s="207">
        <v>0</v>
      </c>
      <c r="Z32" s="207">
        <v>2.75</v>
      </c>
      <c r="AA32" s="207">
        <v>0.89</v>
      </c>
      <c r="AB32" s="207">
        <v>0</v>
      </c>
      <c r="AC32" s="207">
        <v>0.71</v>
      </c>
      <c r="AD32" s="207">
        <v>6.82</v>
      </c>
      <c r="AE32" s="207">
        <v>0</v>
      </c>
      <c r="AF32" s="207">
        <v>0</v>
      </c>
      <c r="AG32" s="207">
        <v>26.52</v>
      </c>
      <c r="AH32" s="207">
        <v>0</v>
      </c>
      <c r="AI32" s="207">
        <v>28.93</v>
      </c>
      <c r="AJ32" s="207">
        <v>0</v>
      </c>
      <c r="AK32" s="207">
        <v>2.6</v>
      </c>
      <c r="AL32" s="207">
        <v>0</v>
      </c>
      <c r="AM32" s="207">
        <v>0</v>
      </c>
      <c r="AN32" s="207">
        <v>0</v>
      </c>
      <c r="AO32" s="207">
        <v>187.2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1.35</v>
      </c>
      <c r="E33" s="207">
        <v>0</v>
      </c>
      <c r="F33" s="207">
        <v>0</v>
      </c>
      <c r="G33" s="207">
        <v>5.59</v>
      </c>
      <c r="H33" s="207">
        <v>0</v>
      </c>
      <c r="I33" s="207">
        <v>24.25</v>
      </c>
      <c r="J33" s="207">
        <v>0.28000000000000003</v>
      </c>
      <c r="K33" s="207">
        <v>7.23</v>
      </c>
      <c r="L33" s="207">
        <v>2.1800000000000002</v>
      </c>
      <c r="M33" s="207">
        <v>0</v>
      </c>
      <c r="N33" s="207">
        <v>1.3</v>
      </c>
      <c r="O33" s="207">
        <v>2.1800000000000002</v>
      </c>
      <c r="P33" s="207">
        <v>2.68</v>
      </c>
      <c r="Q33" s="207">
        <v>0.24</v>
      </c>
      <c r="R33" s="207">
        <v>0.46</v>
      </c>
      <c r="S33" s="207">
        <v>0.28999999999999998</v>
      </c>
      <c r="T33" s="207">
        <v>0.56000000000000005</v>
      </c>
      <c r="U33" s="207">
        <v>12.12</v>
      </c>
      <c r="V33" s="207">
        <v>0.2</v>
      </c>
      <c r="W33" s="207">
        <v>2.91</v>
      </c>
      <c r="X33" s="207">
        <v>3.21</v>
      </c>
      <c r="Y33" s="207">
        <v>0</v>
      </c>
      <c r="Z33" s="207">
        <v>2.75</v>
      </c>
      <c r="AA33" s="207">
        <v>0.89</v>
      </c>
      <c r="AB33" s="207">
        <v>0</v>
      </c>
      <c r="AC33" s="207">
        <v>0.71</v>
      </c>
      <c r="AD33" s="207">
        <v>6.82</v>
      </c>
      <c r="AE33" s="207">
        <v>0</v>
      </c>
      <c r="AF33" s="207">
        <v>0</v>
      </c>
      <c r="AG33" s="207">
        <v>26.52</v>
      </c>
      <c r="AH33" s="207">
        <v>0</v>
      </c>
      <c r="AI33" s="207">
        <v>28.93</v>
      </c>
      <c r="AJ33" s="207">
        <v>0</v>
      </c>
      <c r="AK33" s="207">
        <v>2.6</v>
      </c>
      <c r="AL33" s="207">
        <v>0</v>
      </c>
      <c r="AM33" s="207">
        <v>0</v>
      </c>
      <c r="AN33" s="207">
        <v>0</v>
      </c>
      <c r="AO33" s="207">
        <v>187.2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1.35</v>
      </c>
      <c r="E34" s="207">
        <v>0</v>
      </c>
      <c r="F34" s="207">
        <v>0</v>
      </c>
      <c r="G34" s="207">
        <v>5.59</v>
      </c>
      <c r="H34" s="207">
        <v>0</v>
      </c>
      <c r="I34" s="207">
        <v>24.25</v>
      </c>
      <c r="J34" s="207">
        <v>0.28000000000000003</v>
      </c>
      <c r="K34" s="207">
        <v>7.23</v>
      </c>
      <c r="L34" s="207">
        <v>2.1800000000000002</v>
      </c>
      <c r="M34" s="207">
        <v>0</v>
      </c>
      <c r="N34" s="207">
        <v>1.3</v>
      </c>
      <c r="O34" s="207">
        <v>2.1800000000000002</v>
      </c>
      <c r="P34" s="207">
        <v>2.68</v>
      </c>
      <c r="Q34" s="207">
        <v>0.24</v>
      </c>
      <c r="R34" s="207">
        <v>0.46</v>
      </c>
      <c r="S34" s="207">
        <v>0.28999999999999998</v>
      </c>
      <c r="T34" s="207">
        <v>0.56000000000000005</v>
      </c>
      <c r="U34" s="207">
        <v>12.12</v>
      </c>
      <c r="V34" s="207">
        <v>0.2</v>
      </c>
      <c r="W34" s="207">
        <v>2.91</v>
      </c>
      <c r="X34" s="207">
        <v>3.21</v>
      </c>
      <c r="Y34" s="207">
        <v>0</v>
      </c>
      <c r="Z34" s="207">
        <v>2.75</v>
      </c>
      <c r="AA34" s="207">
        <v>0.89</v>
      </c>
      <c r="AB34" s="207">
        <v>0</v>
      </c>
      <c r="AC34" s="207">
        <v>0.71</v>
      </c>
      <c r="AD34" s="207">
        <v>6.82</v>
      </c>
      <c r="AE34" s="207">
        <v>0</v>
      </c>
      <c r="AF34" s="207">
        <v>0</v>
      </c>
      <c r="AG34" s="207">
        <v>26.52</v>
      </c>
      <c r="AH34" s="207">
        <v>0</v>
      </c>
      <c r="AI34" s="207">
        <v>28.93</v>
      </c>
      <c r="AJ34" s="207">
        <v>0</v>
      </c>
      <c r="AK34" s="207">
        <v>2.6</v>
      </c>
      <c r="AL34" s="207">
        <v>0</v>
      </c>
      <c r="AM34" s="207">
        <v>0</v>
      </c>
      <c r="AN34" s="207">
        <v>0</v>
      </c>
      <c r="AO34" s="207">
        <v>187.2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1.35</v>
      </c>
      <c r="E35" s="207">
        <v>0</v>
      </c>
      <c r="F35" s="207">
        <v>0</v>
      </c>
      <c r="G35" s="207">
        <v>5.59</v>
      </c>
      <c r="H35" s="207">
        <v>0</v>
      </c>
      <c r="I35" s="207">
        <v>24.25</v>
      </c>
      <c r="J35" s="207">
        <v>0.28000000000000003</v>
      </c>
      <c r="K35" s="207">
        <v>7.23</v>
      </c>
      <c r="L35" s="207">
        <v>2.1800000000000002</v>
      </c>
      <c r="M35" s="207">
        <v>0</v>
      </c>
      <c r="N35" s="207">
        <v>1.3</v>
      </c>
      <c r="O35" s="207">
        <v>2.1800000000000002</v>
      </c>
      <c r="P35" s="207">
        <v>2.68</v>
      </c>
      <c r="Q35" s="207">
        <v>0.24</v>
      </c>
      <c r="R35" s="207">
        <v>0.46</v>
      </c>
      <c r="S35" s="207">
        <v>0.28999999999999998</v>
      </c>
      <c r="T35" s="207">
        <v>0.56000000000000005</v>
      </c>
      <c r="U35" s="207">
        <v>12.12</v>
      </c>
      <c r="V35" s="207">
        <v>0.2</v>
      </c>
      <c r="W35" s="207">
        <v>2.91</v>
      </c>
      <c r="X35" s="207">
        <v>3.21</v>
      </c>
      <c r="Y35" s="207">
        <v>0</v>
      </c>
      <c r="Z35" s="207">
        <v>2.75</v>
      </c>
      <c r="AA35" s="207">
        <v>0.89</v>
      </c>
      <c r="AB35" s="207">
        <v>0</v>
      </c>
      <c r="AC35" s="207">
        <v>0.71</v>
      </c>
      <c r="AD35" s="207">
        <v>6.82</v>
      </c>
      <c r="AE35" s="207">
        <v>0</v>
      </c>
      <c r="AF35" s="207">
        <v>0</v>
      </c>
      <c r="AG35" s="207">
        <v>26.52</v>
      </c>
      <c r="AH35" s="207">
        <v>0</v>
      </c>
      <c r="AI35" s="207">
        <v>28.93</v>
      </c>
      <c r="AJ35" s="207">
        <v>0</v>
      </c>
      <c r="AK35" s="207">
        <v>2.6</v>
      </c>
      <c r="AL35" s="207">
        <v>0</v>
      </c>
      <c r="AM35" s="207">
        <v>0</v>
      </c>
      <c r="AN35" s="207">
        <v>0</v>
      </c>
      <c r="AO35" s="207">
        <v>187.2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1.35</v>
      </c>
      <c r="E36" s="207">
        <v>0</v>
      </c>
      <c r="F36" s="207">
        <v>0</v>
      </c>
      <c r="G36" s="207">
        <v>5.59</v>
      </c>
      <c r="H36" s="207">
        <v>0</v>
      </c>
      <c r="I36" s="207">
        <v>23.97</v>
      </c>
      <c r="J36" s="207">
        <v>0.28000000000000003</v>
      </c>
      <c r="K36" s="207">
        <v>7.23</v>
      </c>
      <c r="L36" s="207">
        <v>2.1800000000000002</v>
      </c>
      <c r="M36" s="207">
        <v>0</v>
      </c>
      <c r="N36" s="207">
        <v>1.3</v>
      </c>
      <c r="O36" s="207">
        <v>2.1800000000000002</v>
      </c>
      <c r="P36" s="207">
        <v>2.68</v>
      </c>
      <c r="Q36" s="207">
        <v>0.24</v>
      </c>
      <c r="R36" s="207">
        <v>0.46</v>
      </c>
      <c r="S36" s="207">
        <v>0.28999999999999998</v>
      </c>
      <c r="T36" s="207">
        <v>0.56000000000000005</v>
      </c>
      <c r="U36" s="207">
        <v>12.12</v>
      </c>
      <c r="V36" s="207">
        <v>0.2</v>
      </c>
      <c r="W36" s="207">
        <v>2.91</v>
      </c>
      <c r="X36" s="207">
        <v>3.21</v>
      </c>
      <c r="Y36" s="207">
        <v>0</v>
      </c>
      <c r="Z36" s="207">
        <v>2.75</v>
      </c>
      <c r="AA36" s="207">
        <v>0.89</v>
      </c>
      <c r="AB36" s="207">
        <v>0</v>
      </c>
      <c r="AC36" s="207">
        <v>0.71</v>
      </c>
      <c r="AD36" s="207">
        <v>6.82</v>
      </c>
      <c r="AE36" s="207">
        <v>0</v>
      </c>
      <c r="AF36" s="207">
        <v>0</v>
      </c>
      <c r="AG36" s="207">
        <v>26.52</v>
      </c>
      <c r="AH36" s="207">
        <v>0</v>
      </c>
      <c r="AI36" s="207">
        <v>28.93</v>
      </c>
      <c r="AJ36" s="207">
        <v>0</v>
      </c>
      <c r="AK36" s="207">
        <v>2.6</v>
      </c>
      <c r="AL36" s="207">
        <v>0</v>
      </c>
      <c r="AM36" s="207">
        <v>0</v>
      </c>
      <c r="AN36" s="207">
        <v>0</v>
      </c>
      <c r="AO36" s="207">
        <v>187.2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1.35</v>
      </c>
      <c r="E37" s="207">
        <v>0</v>
      </c>
      <c r="F37" s="207">
        <v>0</v>
      </c>
      <c r="G37" s="207">
        <v>5.59</v>
      </c>
      <c r="H37" s="207">
        <v>0</v>
      </c>
      <c r="I37" s="207">
        <v>23.97</v>
      </c>
      <c r="J37" s="207">
        <v>0.28000000000000003</v>
      </c>
      <c r="K37" s="207">
        <v>7.23</v>
      </c>
      <c r="L37" s="207">
        <v>2.1800000000000002</v>
      </c>
      <c r="M37" s="207">
        <v>0</v>
      </c>
      <c r="N37" s="207">
        <v>1.3</v>
      </c>
      <c r="O37" s="207">
        <v>2.1800000000000002</v>
      </c>
      <c r="P37" s="207">
        <v>2.68</v>
      </c>
      <c r="Q37" s="207">
        <v>0.24</v>
      </c>
      <c r="R37" s="207">
        <v>0.46</v>
      </c>
      <c r="S37" s="207">
        <v>0.28999999999999998</v>
      </c>
      <c r="T37" s="207">
        <v>0.56000000000000005</v>
      </c>
      <c r="U37" s="207">
        <v>12.12</v>
      </c>
      <c r="V37" s="207">
        <v>0.2</v>
      </c>
      <c r="W37" s="207">
        <v>2.91</v>
      </c>
      <c r="X37" s="207">
        <v>3.21</v>
      </c>
      <c r="Y37" s="207">
        <v>0</v>
      </c>
      <c r="Z37" s="207">
        <v>2.75</v>
      </c>
      <c r="AA37" s="207">
        <v>0.89</v>
      </c>
      <c r="AB37" s="207">
        <v>0</v>
      </c>
      <c r="AC37" s="207">
        <v>0.71</v>
      </c>
      <c r="AD37" s="207">
        <v>6.82</v>
      </c>
      <c r="AE37" s="207">
        <v>0</v>
      </c>
      <c r="AF37" s="207">
        <v>0</v>
      </c>
      <c r="AG37" s="207">
        <v>26.52</v>
      </c>
      <c r="AH37" s="207">
        <v>0</v>
      </c>
      <c r="AI37" s="207">
        <v>28.93</v>
      </c>
      <c r="AJ37" s="207">
        <v>0</v>
      </c>
      <c r="AK37" s="207">
        <v>2.6</v>
      </c>
      <c r="AL37" s="207">
        <v>0</v>
      </c>
      <c r="AM37" s="207">
        <v>0</v>
      </c>
      <c r="AN37" s="207">
        <v>0</v>
      </c>
      <c r="AO37" s="207">
        <v>187.2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1.35</v>
      </c>
      <c r="E38" s="207">
        <v>0</v>
      </c>
      <c r="F38" s="207">
        <v>0</v>
      </c>
      <c r="G38" s="207">
        <v>5.59</v>
      </c>
      <c r="H38" s="207">
        <v>0</v>
      </c>
      <c r="I38" s="207">
        <v>23.97</v>
      </c>
      <c r="J38" s="207">
        <v>0.28000000000000003</v>
      </c>
      <c r="K38" s="207">
        <v>7.23</v>
      </c>
      <c r="L38" s="207">
        <v>2.1800000000000002</v>
      </c>
      <c r="M38" s="207">
        <v>0</v>
      </c>
      <c r="N38" s="207">
        <v>1.3</v>
      </c>
      <c r="O38" s="207">
        <v>2.1800000000000002</v>
      </c>
      <c r="P38" s="207">
        <v>2.68</v>
      </c>
      <c r="Q38" s="207">
        <v>0.24</v>
      </c>
      <c r="R38" s="207">
        <v>0.46</v>
      </c>
      <c r="S38" s="207">
        <v>0.28999999999999998</v>
      </c>
      <c r="T38" s="207">
        <v>0.56000000000000005</v>
      </c>
      <c r="U38" s="207">
        <v>12.12</v>
      </c>
      <c r="V38" s="207">
        <v>0.2</v>
      </c>
      <c r="W38" s="207">
        <v>2.91</v>
      </c>
      <c r="X38" s="207">
        <v>3.21</v>
      </c>
      <c r="Y38" s="207">
        <v>0</v>
      </c>
      <c r="Z38" s="207">
        <v>2.75</v>
      </c>
      <c r="AA38" s="207">
        <v>0.89</v>
      </c>
      <c r="AB38" s="207">
        <v>0</v>
      </c>
      <c r="AC38" s="207">
        <v>0.71</v>
      </c>
      <c r="AD38" s="207">
        <v>6.82</v>
      </c>
      <c r="AE38" s="207">
        <v>0</v>
      </c>
      <c r="AF38" s="207">
        <v>0</v>
      </c>
      <c r="AG38" s="207">
        <v>26.52</v>
      </c>
      <c r="AH38" s="207">
        <v>0</v>
      </c>
      <c r="AI38" s="207">
        <v>28.93</v>
      </c>
      <c r="AJ38" s="207">
        <v>0</v>
      </c>
      <c r="AK38" s="207">
        <v>2.6</v>
      </c>
      <c r="AL38" s="207">
        <v>0</v>
      </c>
      <c r="AM38" s="207">
        <v>0</v>
      </c>
      <c r="AN38" s="207">
        <v>0</v>
      </c>
      <c r="AO38" s="207">
        <v>187.2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1.35</v>
      </c>
      <c r="E39" s="207">
        <v>0</v>
      </c>
      <c r="F39" s="207">
        <v>0</v>
      </c>
      <c r="G39" s="207">
        <v>5.59</v>
      </c>
      <c r="H39" s="207">
        <v>0</v>
      </c>
      <c r="I39" s="207">
        <v>23.97</v>
      </c>
      <c r="J39" s="207">
        <v>0.28000000000000003</v>
      </c>
      <c r="K39" s="207">
        <v>7.23</v>
      </c>
      <c r="L39" s="207">
        <v>2.1800000000000002</v>
      </c>
      <c r="M39" s="207">
        <v>0</v>
      </c>
      <c r="N39" s="207">
        <v>1.3</v>
      </c>
      <c r="O39" s="207">
        <v>2.1800000000000002</v>
      </c>
      <c r="P39" s="207">
        <v>2.68</v>
      </c>
      <c r="Q39" s="207">
        <v>0.24</v>
      </c>
      <c r="R39" s="207">
        <v>0.46</v>
      </c>
      <c r="S39" s="207">
        <v>0.28999999999999998</v>
      </c>
      <c r="T39" s="207">
        <v>0.56000000000000005</v>
      </c>
      <c r="U39" s="207">
        <v>12.07</v>
      </c>
      <c r="V39" s="207">
        <v>0.2</v>
      </c>
      <c r="W39" s="207">
        <v>2.91</v>
      </c>
      <c r="X39" s="207">
        <v>3.21</v>
      </c>
      <c r="Y39" s="207">
        <v>0</v>
      </c>
      <c r="Z39" s="207">
        <v>2.75</v>
      </c>
      <c r="AA39" s="207">
        <v>0.89</v>
      </c>
      <c r="AB39" s="207">
        <v>0</v>
      </c>
      <c r="AC39" s="207">
        <v>0.71</v>
      </c>
      <c r="AD39" s="207">
        <v>6.82</v>
      </c>
      <c r="AE39" s="207">
        <v>0</v>
      </c>
      <c r="AF39" s="207">
        <v>0</v>
      </c>
      <c r="AG39" s="207">
        <v>26.52</v>
      </c>
      <c r="AH39" s="207">
        <v>0</v>
      </c>
      <c r="AI39" s="207">
        <v>28.93</v>
      </c>
      <c r="AJ39" s="207">
        <v>0</v>
      </c>
      <c r="AK39" s="207">
        <v>2.6</v>
      </c>
      <c r="AL39" s="207">
        <v>0</v>
      </c>
      <c r="AM39" s="207">
        <v>0</v>
      </c>
      <c r="AN39" s="207">
        <v>0</v>
      </c>
      <c r="AO39" s="207">
        <v>187.2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1.35</v>
      </c>
      <c r="E40" s="207">
        <v>0</v>
      </c>
      <c r="F40" s="207">
        <v>0</v>
      </c>
      <c r="G40" s="207">
        <v>5.59</v>
      </c>
      <c r="H40" s="207">
        <v>0</v>
      </c>
      <c r="I40" s="207">
        <v>23.97</v>
      </c>
      <c r="J40" s="207">
        <v>0.28000000000000003</v>
      </c>
      <c r="K40" s="207">
        <v>7.23</v>
      </c>
      <c r="L40" s="207">
        <v>2.1800000000000002</v>
      </c>
      <c r="M40" s="207">
        <v>0</v>
      </c>
      <c r="N40" s="207">
        <v>1.3</v>
      </c>
      <c r="O40" s="207">
        <v>2.1800000000000002</v>
      </c>
      <c r="P40" s="207">
        <v>2.68</v>
      </c>
      <c r="Q40" s="207">
        <v>0.24</v>
      </c>
      <c r="R40" s="207">
        <v>0.46</v>
      </c>
      <c r="S40" s="207">
        <v>0.28999999999999998</v>
      </c>
      <c r="T40" s="207">
        <v>0.56000000000000005</v>
      </c>
      <c r="U40" s="207">
        <v>12.07</v>
      </c>
      <c r="V40" s="207">
        <v>0.2</v>
      </c>
      <c r="W40" s="207">
        <v>2.91</v>
      </c>
      <c r="X40" s="207">
        <v>3.21</v>
      </c>
      <c r="Y40" s="207">
        <v>0</v>
      </c>
      <c r="Z40" s="207">
        <v>2.75</v>
      </c>
      <c r="AA40" s="207">
        <v>0.89</v>
      </c>
      <c r="AB40" s="207">
        <v>0</v>
      </c>
      <c r="AC40" s="207">
        <v>0.71</v>
      </c>
      <c r="AD40" s="207">
        <v>6.82</v>
      </c>
      <c r="AE40" s="207">
        <v>0</v>
      </c>
      <c r="AF40" s="207">
        <v>0</v>
      </c>
      <c r="AG40" s="207">
        <v>26.52</v>
      </c>
      <c r="AH40" s="207">
        <v>0</v>
      </c>
      <c r="AI40" s="207">
        <v>28.93</v>
      </c>
      <c r="AJ40" s="207">
        <v>0</v>
      </c>
      <c r="AK40" s="207">
        <v>2.6</v>
      </c>
      <c r="AL40" s="207">
        <v>0</v>
      </c>
      <c r="AM40" s="207">
        <v>0</v>
      </c>
      <c r="AN40" s="207">
        <v>0</v>
      </c>
      <c r="AO40" s="207">
        <v>187.2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1.35</v>
      </c>
      <c r="E41" s="207">
        <v>0</v>
      </c>
      <c r="F41" s="207">
        <v>0</v>
      </c>
      <c r="G41" s="207">
        <v>5.59</v>
      </c>
      <c r="H41" s="207">
        <v>0</v>
      </c>
      <c r="I41" s="207">
        <v>23.97</v>
      </c>
      <c r="J41" s="207">
        <v>0.28000000000000003</v>
      </c>
      <c r="K41" s="207">
        <v>7.23</v>
      </c>
      <c r="L41" s="207">
        <v>2.1800000000000002</v>
      </c>
      <c r="M41" s="207">
        <v>0</v>
      </c>
      <c r="N41" s="207">
        <v>1.3</v>
      </c>
      <c r="O41" s="207">
        <v>2.1800000000000002</v>
      </c>
      <c r="P41" s="207">
        <v>2.68</v>
      </c>
      <c r="Q41" s="207">
        <v>0.24</v>
      </c>
      <c r="R41" s="207">
        <v>0.46</v>
      </c>
      <c r="S41" s="207">
        <v>0.28999999999999998</v>
      </c>
      <c r="T41" s="207">
        <v>0.56000000000000005</v>
      </c>
      <c r="U41" s="207">
        <v>12.07</v>
      </c>
      <c r="V41" s="207">
        <v>0.2</v>
      </c>
      <c r="W41" s="207">
        <v>2.91</v>
      </c>
      <c r="X41" s="207">
        <v>3.21</v>
      </c>
      <c r="Y41" s="207">
        <v>0</v>
      </c>
      <c r="Z41" s="207">
        <v>2.75</v>
      </c>
      <c r="AA41" s="207">
        <v>0.89</v>
      </c>
      <c r="AB41" s="207">
        <v>0</v>
      </c>
      <c r="AC41" s="207">
        <v>0.71</v>
      </c>
      <c r="AD41" s="207">
        <v>6.82</v>
      </c>
      <c r="AE41" s="207">
        <v>0</v>
      </c>
      <c r="AF41" s="207">
        <v>0</v>
      </c>
      <c r="AG41" s="207">
        <v>26.52</v>
      </c>
      <c r="AH41" s="207">
        <v>0</v>
      </c>
      <c r="AI41" s="207">
        <v>28.93</v>
      </c>
      <c r="AJ41" s="207">
        <v>0</v>
      </c>
      <c r="AK41" s="207">
        <v>2.6</v>
      </c>
      <c r="AL41" s="207">
        <v>0</v>
      </c>
      <c r="AM41" s="207">
        <v>0</v>
      </c>
      <c r="AN41" s="207">
        <v>0</v>
      </c>
      <c r="AO41" s="207">
        <v>187.2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1.35</v>
      </c>
      <c r="E42" s="207">
        <v>0</v>
      </c>
      <c r="F42" s="207">
        <v>0</v>
      </c>
      <c r="G42" s="207">
        <v>5.59</v>
      </c>
      <c r="H42" s="207">
        <v>0</v>
      </c>
      <c r="I42" s="207">
        <v>23.97</v>
      </c>
      <c r="J42" s="207">
        <v>0.28000000000000003</v>
      </c>
      <c r="K42" s="207">
        <v>7.23</v>
      </c>
      <c r="L42" s="207">
        <v>2.1800000000000002</v>
      </c>
      <c r="M42" s="207">
        <v>0</v>
      </c>
      <c r="N42" s="207">
        <v>1.3</v>
      </c>
      <c r="O42" s="207">
        <v>2.1800000000000002</v>
      </c>
      <c r="P42" s="207">
        <v>2.68</v>
      </c>
      <c r="Q42" s="207">
        <v>0.24</v>
      </c>
      <c r="R42" s="207">
        <v>0.46</v>
      </c>
      <c r="S42" s="207">
        <v>0.28999999999999998</v>
      </c>
      <c r="T42" s="207">
        <v>0.56000000000000005</v>
      </c>
      <c r="U42" s="207">
        <v>12.07</v>
      </c>
      <c r="V42" s="207">
        <v>0.2</v>
      </c>
      <c r="W42" s="207">
        <v>2.91</v>
      </c>
      <c r="X42" s="207">
        <v>3.21</v>
      </c>
      <c r="Y42" s="207">
        <v>0</v>
      </c>
      <c r="Z42" s="207">
        <v>2.75</v>
      </c>
      <c r="AA42" s="207">
        <v>0.89</v>
      </c>
      <c r="AB42" s="207">
        <v>0</v>
      </c>
      <c r="AC42" s="207">
        <v>0.71</v>
      </c>
      <c r="AD42" s="207">
        <v>6.82</v>
      </c>
      <c r="AE42" s="207">
        <v>0</v>
      </c>
      <c r="AF42" s="207">
        <v>0</v>
      </c>
      <c r="AG42" s="207">
        <v>26.52</v>
      </c>
      <c r="AH42" s="207">
        <v>0</v>
      </c>
      <c r="AI42" s="207">
        <v>28.93</v>
      </c>
      <c r="AJ42" s="207">
        <v>0</v>
      </c>
      <c r="AK42" s="207">
        <v>2.6</v>
      </c>
      <c r="AL42" s="207">
        <v>0</v>
      </c>
      <c r="AM42" s="207">
        <v>0</v>
      </c>
      <c r="AN42" s="207">
        <v>0</v>
      </c>
      <c r="AO42" s="207">
        <v>187.2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1.35</v>
      </c>
      <c r="E43" s="207">
        <v>0</v>
      </c>
      <c r="F43" s="207">
        <v>0</v>
      </c>
      <c r="G43" s="207">
        <v>5.59</v>
      </c>
      <c r="H43" s="207">
        <v>0</v>
      </c>
      <c r="I43" s="207">
        <v>23.97</v>
      </c>
      <c r="J43" s="207">
        <v>0.28000000000000003</v>
      </c>
      <c r="K43" s="207">
        <v>7.23</v>
      </c>
      <c r="L43" s="207">
        <v>2.1800000000000002</v>
      </c>
      <c r="M43" s="207">
        <v>0</v>
      </c>
      <c r="N43" s="207">
        <v>1.3</v>
      </c>
      <c r="O43" s="207">
        <v>2.1800000000000002</v>
      </c>
      <c r="P43" s="207">
        <v>2.68</v>
      </c>
      <c r="Q43" s="207">
        <v>0.24</v>
      </c>
      <c r="R43" s="207">
        <v>0.46</v>
      </c>
      <c r="S43" s="207">
        <v>0.28999999999999998</v>
      </c>
      <c r="T43" s="207">
        <v>0.56000000000000005</v>
      </c>
      <c r="U43" s="207">
        <v>12.07</v>
      </c>
      <c r="V43" s="207">
        <v>0.2</v>
      </c>
      <c r="W43" s="207">
        <v>2.91</v>
      </c>
      <c r="X43" s="207">
        <v>3.21</v>
      </c>
      <c r="Y43" s="207">
        <v>0</v>
      </c>
      <c r="Z43" s="207">
        <v>2.75</v>
      </c>
      <c r="AA43" s="207">
        <v>0.89</v>
      </c>
      <c r="AB43" s="207">
        <v>0</v>
      </c>
      <c r="AC43" s="207">
        <v>0</v>
      </c>
      <c r="AD43" s="207">
        <v>6.82</v>
      </c>
      <c r="AE43" s="207">
        <v>0</v>
      </c>
      <c r="AF43" s="207">
        <v>0</v>
      </c>
      <c r="AG43" s="207">
        <v>0</v>
      </c>
      <c r="AH43" s="207">
        <v>36.159999999999997</v>
      </c>
      <c r="AI43" s="207">
        <v>0</v>
      </c>
      <c r="AJ43" s="207">
        <v>0</v>
      </c>
      <c r="AK43" s="207">
        <v>2.6</v>
      </c>
      <c r="AL43" s="207">
        <v>0</v>
      </c>
      <c r="AM43" s="207">
        <v>0</v>
      </c>
      <c r="AN43" s="207">
        <v>0</v>
      </c>
      <c r="AO43" s="207">
        <v>187.2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1.35</v>
      </c>
      <c r="E44" s="207">
        <v>0</v>
      </c>
      <c r="F44" s="207">
        <v>0</v>
      </c>
      <c r="G44" s="207">
        <v>5.59</v>
      </c>
      <c r="H44" s="207">
        <v>0</v>
      </c>
      <c r="I44" s="207">
        <v>23.97</v>
      </c>
      <c r="J44" s="207">
        <v>0.28000000000000003</v>
      </c>
      <c r="K44" s="207">
        <v>7.23</v>
      </c>
      <c r="L44" s="207">
        <v>2.1800000000000002</v>
      </c>
      <c r="M44" s="207">
        <v>0</v>
      </c>
      <c r="N44" s="207">
        <v>1.3</v>
      </c>
      <c r="O44" s="207">
        <v>2.1800000000000002</v>
      </c>
      <c r="P44" s="207">
        <v>2.68</v>
      </c>
      <c r="Q44" s="207">
        <v>0.24</v>
      </c>
      <c r="R44" s="207">
        <v>0.46</v>
      </c>
      <c r="S44" s="207">
        <v>0.28999999999999998</v>
      </c>
      <c r="T44" s="207">
        <v>0.56000000000000005</v>
      </c>
      <c r="U44" s="207">
        <v>12.07</v>
      </c>
      <c r="V44" s="207">
        <v>0.2</v>
      </c>
      <c r="W44" s="207">
        <v>2.91</v>
      </c>
      <c r="X44" s="207">
        <v>3.21</v>
      </c>
      <c r="Y44" s="207">
        <v>0</v>
      </c>
      <c r="Z44" s="207">
        <v>2.75</v>
      </c>
      <c r="AA44" s="207">
        <v>0.89</v>
      </c>
      <c r="AB44" s="207">
        <v>0</v>
      </c>
      <c r="AC44" s="207">
        <v>0</v>
      </c>
      <c r="AD44" s="207">
        <v>6.82</v>
      </c>
      <c r="AE44" s="207">
        <v>0</v>
      </c>
      <c r="AF44" s="207">
        <v>0</v>
      </c>
      <c r="AG44" s="207">
        <v>0</v>
      </c>
      <c r="AH44" s="207">
        <v>36.159999999999997</v>
      </c>
      <c r="AI44" s="207">
        <v>0</v>
      </c>
      <c r="AJ44" s="207">
        <v>0</v>
      </c>
      <c r="AK44" s="207">
        <v>2.6</v>
      </c>
      <c r="AL44" s="207">
        <v>0</v>
      </c>
      <c r="AM44" s="207">
        <v>0</v>
      </c>
      <c r="AN44" s="207">
        <v>0</v>
      </c>
      <c r="AO44" s="207">
        <v>187.2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1.35</v>
      </c>
      <c r="E45" s="207">
        <v>0</v>
      </c>
      <c r="F45" s="207">
        <v>0</v>
      </c>
      <c r="G45" s="207">
        <v>5.59</v>
      </c>
      <c r="H45" s="207">
        <v>0</v>
      </c>
      <c r="I45" s="207">
        <v>23.97</v>
      </c>
      <c r="J45" s="207">
        <v>0.28000000000000003</v>
      </c>
      <c r="K45" s="207">
        <v>7.23</v>
      </c>
      <c r="L45" s="207">
        <v>2.1800000000000002</v>
      </c>
      <c r="M45" s="207">
        <v>0</v>
      </c>
      <c r="N45" s="207">
        <v>1.3</v>
      </c>
      <c r="O45" s="207">
        <v>2.1800000000000002</v>
      </c>
      <c r="P45" s="207">
        <v>2.68</v>
      </c>
      <c r="Q45" s="207">
        <v>0.24</v>
      </c>
      <c r="R45" s="207">
        <v>0.46</v>
      </c>
      <c r="S45" s="207">
        <v>0.28999999999999998</v>
      </c>
      <c r="T45" s="207">
        <v>0.56000000000000005</v>
      </c>
      <c r="U45" s="207">
        <v>12.07</v>
      </c>
      <c r="V45" s="207">
        <v>0.2</v>
      </c>
      <c r="W45" s="207">
        <v>2.91</v>
      </c>
      <c r="X45" s="207">
        <v>3.21</v>
      </c>
      <c r="Y45" s="207">
        <v>0</v>
      </c>
      <c r="Z45" s="207">
        <v>2.75</v>
      </c>
      <c r="AA45" s="207">
        <v>0.89</v>
      </c>
      <c r="AB45" s="207">
        <v>0</v>
      </c>
      <c r="AC45" s="207">
        <v>0.71</v>
      </c>
      <c r="AD45" s="207">
        <v>6.82</v>
      </c>
      <c r="AE45" s="207">
        <v>0</v>
      </c>
      <c r="AF45" s="207">
        <v>0</v>
      </c>
      <c r="AG45" s="207">
        <v>0</v>
      </c>
      <c r="AH45" s="207">
        <v>36.159999999999997</v>
      </c>
      <c r="AI45" s="207">
        <v>0</v>
      </c>
      <c r="AJ45" s="207">
        <v>0</v>
      </c>
      <c r="AK45" s="207">
        <v>2.6</v>
      </c>
      <c r="AL45" s="207">
        <v>0</v>
      </c>
      <c r="AM45" s="207">
        <v>0</v>
      </c>
      <c r="AN45" s="207">
        <v>0</v>
      </c>
      <c r="AO45" s="207">
        <v>187.2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1.35</v>
      </c>
      <c r="E46" s="207">
        <v>0</v>
      </c>
      <c r="F46" s="207">
        <v>0</v>
      </c>
      <c r="G46" s="207">
        <v>5.59</v>
      </c>
      <c r="H46" s="207">
        <v>0</v>
      </c>
      <c r="I46" s="207">
        <v>23.97</v>
      </c>
      <c r="J46" s="207">
        <v>0.28000000000000003</v>
      </c>
      <c r="K46" s="207">
        <v>7.23</v>
      </c>
      <c r="L46" s="207">
        <v>5.05</v>
      </c>
      <c r="M46" s="207">
        <v>0</v>
      </c>
      <c r="N46" s="207">
        <v>1.3</v>
      </c>
      <c r="O46" s="207">
        <v>2.1800000000000002</v>
      </c>
      <c r="P46" s="207">
        <v>2.68</v>
      </c>
      <c r="Q46" s="207">
        <v>0.24</v>
      </c>
      <c r="R46" s="207">
        <v>0.46</v>
      </c>
      <c r="S46" s="207">
        <v>0.28999999999999998</v>
      </c>
      <c r="T46" s="207">
        <v>0.56000000000000005</v>
      </c>
      <c r="U46" s="207">
        <v>12.07</v>
      </c>
      <c r="V46" s="207">
        <v>0.2</v>
      </c>
      <c r="W46" s="207">
        <v>2.91</v>
      </c>
      <c r="X46" s="207">
        <v>3.21</v>
      </c>
      <c r="Y46" s="207">
        <v>0</v>
      </c>
      <c r="Z46" s="207">
        <v>2.75</v>
      </c>
      <c r="AA46" s="207">
        <v>0.89</v>
      </c>
      <c r="AB46" s="207">
        <v>0</v>
      </c>
      <c r="AC46" s="207">
        <v>0.71</v>
      </c>
      <c r="AD46" s="207">
        <v>6.82</v>
      </c>
      <c r="AE46" s="207">
        <v>0</v>
      </c>
      <c r="AF46" s="207">
        <v>0</v>
      </c>
      <c r="AG46" s="207">
        <v>0</v>
      </c>
      <c r="AH46" s="207">
        <v>36.159999999999997</v>
      </c>
      <c r="AI46" s="207">
        <v>0</v>
      </c>
      <c r="AJ46" s="207">
        <v>0</v>
      </c>
      <c r="AK46" s="207">
        <v>2.6</v>
      </c>
      <c r="AL46" s="207">
        <v>0</v>
      </c>
      <c r="AM46" s="207">
        <v>0</v>
      </c>
      <c r="AN46" s="207">
        <v>0</v>
      </c>
      <c r="AO46" s="207">
        <v>187.2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1.35</v>
      </c>
      <c r="E47" s="207">
        <v>0</v>
      </c>
      <c r="F47" s="207">
        <v>0</v>
      </c>
      <c r="G47" s="207">
        <v>5.59</v>
      </c>
      <c r="H47" s="207">
        <v>0</v>
      </c>
      <c r="I47" s="207">
        <v>23.97</v>
      </c>
      <c r="J47" s="207">
        <v>0.28000000000000003</v>
      </c>
      <c r="K47" s="207">
        <v>7.23</v>
      </c>
      <c r="L47" s="207">
        <v>5.05</v>
      </c>
      <c r="M47" s="207">
        <v>0</v>
      </c>
      <c r="N47" s="207">
        <v>1.3</v>
      </c>
      <c r="O47" s="207">
        <v>2.1800000000000002</v>
      </c>
      <c r="P47" s="207">
        <v>2.68</v>
      </c>
      <c r="Q47" s="207">
        <v>0.24</v>
      </c>
      <c r="R47" s="207">
        <v>0.46</v>
      </c>
      <c r="S47" s="207">
        <v>0.28999999999999998</v>
      </c>
      <c r="T47" s="207">
        <v>0.56000000000000005</v>
      </c>
      <c r="U47" s="207">
        <v>12.07</v>
      </c>
      <c r="V47" s="207">
        <v>0.2</v>
      </c>
      <c r="W47" s="207">
        <v>2.91</v>
      </c>
      <c r="X47" s="207">
        <v>3.21</v>
      </c>
      <c r="Y47" s="207">
        <v>0</v>
      </c>
      <c r="Z47" s="207">
        <v>2.75</v>
      </c>
      <c r="AA47" s="207">
        <v>0.89</v>
      </c>
      <c r="AB47" s="207">
        <v>0</v>
      </c>
      <c r="AC47" s="207">
        <v>0.71</v>
      </c>
      <c r="AD47" s="207">
        <v>6.82</v>
      </c>
      <c r="AE47" s="207">
        <v>0</v>
      </c>
      <c r="AF47" s="207">
        <v>0</v>
      </c>
      <c r="AG47" s="207">
        <v>0</v>
      </c>
      <c r="AH47" s="207">
        <v>36.159999999999997</v>
      </c>
      <c r="AI47" s="207">
        <v>0</v>
      </c>
      <c r="AJ47" s="207">
        <v>0</v>
      </c>
      <c r="AK47" s="207">
        <v>2.6</v>
      </c>
      <c r="AL47" s="207">
        <v>0</v>
      </c>
      <c r="AM47" s="207">
        <v>0</v>
      </c>
      <c r="AN47" s="207">
        <v>0</v>
      </c>
      <c r="AO47" s="207">
        <v>187.2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1.35</v>
      </c>
      <c r="E48" s="207">
        <v>0</v>
      </c>
      <c r="F48" s="207">
        <v>0</v>
      </c>
      <c r="G48" s="207">
        <v>5.59</v>
      </c>
      <c r="H48" s="207">
        <v>0</v>
      </c>
      <c r="I48" s="207">
        <v>23.97</v>
      </c>
      <c r="J48" s="207">
        <v>0.28000000000000003</v>
      </c>
      <c r="K48" s="207">
        <v>7.23</v>
      </c>
      <c r="L48" s="207">
        <v>2.87</v>
      </c>
      <c r="M48" s="207">
        <v>0</v>
      </c>
      <c r="N48" s="207">
        <v>1.3</v>
      </c>
      <c r="O48" s="207">
        <v>2.1800000000000002</v>
      </c>
      <c r="P48" s="207">
        <v>2.68</v>
      </c>
      <c r="Q48" s="207">
        <v>0.24</v>
      </c>
      <c r="R48" s="207">
        <v>0.46</v>
      </c>
      <c r="S48" s="207">
        <v>0.28999999999999998</v>
      </c>
      <c r="T48" s="207">
        <v>0.56000000000000005</v>
      </c>
      <c r="U48" s="207">
        <v>12.07</v>
      </c>
      <c r="V48" s="207">
        <v>0.2</v>
      </c>
      <c r="W48" s="207">
        <v>2.91</v>
      </c>
      <c r="X48" s="207">
        <v>3.21</v>
      </c>
      <c r="Y48" s="207">
        <v>0</v>
      </c>
      <c r="Z48" s="207">
        <v>2.75</v>
      </c>
      <c r="AA48" s="207">
        <v>0.89</v>
      </c>
      <c r="AB48" s="207">
        <v>0</v>
      </c>
      <c r="AC48" s="207">
        <v>0.71</v>
      </c>
      <c r="AD48" s="207">
        <v>6.82</v>
      </c>
      <c r="AE48" s="207">
        <v>0</v>
      </c>
      <c r="AF48" s="207">
        <v>0</v>
      </c>
      <c r="AG48" s="207">
        <v>0</v>
      </c>
      <c r="AH48" s="207">
        <v>36.159999999999997</v>
      </c>
      <c r="AI48" s="207">
        <v>0</v>
      </c>
      <c r="AJ48" s="207">
        <v>0</v>
      </c>
      <c r="AK48" s="207">
        <v>2.6</v>
      </c>
      <c r="AL48" s="207">
        <v>0</v>
      </c>
      <c r="AM48" s="207">
        <v>0</v>
      </c>
      <c r="AN48" s="207">
        <v>0</v>
      </c>
      <c r="AO48" s="207">
        <v>187.2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1.35</v>
      </c>
      <c r="E49" s="207">
        <v>0</v>
      </c>
      <c r="F49" s="207">
        <v>0</v>
      </c>
      <c r="G49" s="207">
        <v>5.59</v>
      </c>
      <c r="H49" s="207">
        <v>0</v>
      </c>
      <c r="I49" s="207">
        <v>23.97</v>
      </c>
      <c r="J49" s="207">
        <v>0.28000000000000003</v>
      </c>
      <c r="K49" s="207">
        <v>7.23</v>
      </c>
      <c r="L49" s="207">
        <v>10.76</v>
      </c>
      <c r="M49" s="207">
        <v>0</v>
      </c>
      <c r="N49" s="207">
        <v>1.3</v>
      </c>
      <c r="O49" s="207">
        <v>2.1800000000000002</v>
      </c>
      <c r="P49" s="207">
        <v>2.68</v>
      </c>
      <c r="Q49" s="207">
        <v>0.24</v>
      </c>
      <c r="R49" s="207">
        <v>0.46</v>
      </c>
      <c r="S49" s="207">
        <v>0.28999999999999998</v>
      </c>
      <c r="T49" s="207">
        <v>0.56000000000000005</v>
      </c>
      <c r="U49" s="207">
        <v>12.07</v>
      </c>
      <c r="V49" s="207">
        <v>0.2</v>
      </c>
      <c r="W49" s="207">
        <v>2.91</v>
      </c>
      <c r="X49" s="207">
        <v>3.21</v>
      </c>
      <c r="Y49" s="207">
        <v>0</v>
      </c>
      <c r="Z49" s="207">
        <v>2.75</v>
      </c>
      <c r="AA49" s="207">
        <v>0.89</v>
      </c>
      <c r="AB49" s="207">
        <v>0</v>
      </c>
      <c r="AC49" s="207">
        <v>-2.4500000000000002</v>
      </c>
      <c r="AD49" s="207">
        <v>6.82</v>
      </c>
      <c r="AE49" s="207">
        <v>0</v>
      </c>
      <c r="AF49" s="207">
        <v>0</v>
      </c>
      <c r="AG49" s="207">
        <v>0</v>
      </c>
      <c r="AH49" s="207">
        <v>36.159999999999997</v>
      </c>
      <c r="AI49" s="207">
        <v>0</v>
      </c>
      <c r="AJ49" s="207">
        <v>0</v>
      </c>
      <c r="AK49" s="207">
        <v>2.6</v>
      </c>
      <c r="AL49" s="207">
        <v>0</v>
      </c>
      <c r="AM49" s="207">
        <v>0</v>
      </c>
      <c r="AN49" s="207">
        <v>0</v>
      </c>
      <c r="AO49" s="207">
        <v>187.2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1.35</v>
      </c>
      <c r="E50" s="207">
        <v>0</v>
      </c>
      <c r="F50" s="207">
        <v>0</v>
      </c>
      <c r="G50" s="207">
        <v>5.59</v>
      </c>
      <c r="H50" s="207">
        <v>0</v>
      </c>
      <c r="I50" s="207">
        <v>24.25</v>
      </c>
      <c r="J50" s="207">
        <v>0.28000000000000003</v>
      </c>
      <c r="K50" s="207">
        <v>7.23</v>
      </c>
      <c r="L50" s="207">
        <v>15.25</v>
      </c>
      <c r="M50" s="207">
        <v>0</v>
      </c>
      <c r="N50" s="207">
        <v>1.3</v>
      </c>
      <c r="O50" s="207">
        <v>2.1800000000000002</v>
      </c>
      <c r="P50" s="207">
        <v>2.68</v>
      </c>
      <c r="Q50" s="207">
        <v>0.24</v>
      </c>
      <c r="R50" s="207">
        <v>0.46</v>
      </c>
      <c r="S50" s="207">
        <v>0.28999999999999998</v>
      </c>
      <c r="T50" s="207">
        <v>0.56000000000000005</v>
      </c>
      <c r="U50" s="207">
        <v>12.07</v>
      </c>
      <c r="V50" s="207">
        <v>0.2</v>
      </c>
      <c r="W50" s="207">
        <v>2.91</v>
      </c>
      <c r="X50" s="207">
        <v>3.21</v>
      </c>
      <c r="Y50" s="207">
        <v>0</v>
      </c>
      <c r="Z50" s="207">
        <v>2.75</v>
      </c>
      <c r="AA50" s="207">
        <v>0.89</v>
      </c>
      <c r="AB50" s="207">
        <v>0</v>
      </c>
      <c r="AC50" s="207">
        <v>-2.4500000000000002</v>
      </c>
      <c r="AD50" s="207">
        <v>6.82</v>
      </c>
      <c r="AE50" s="207">
        <v>0</v>
      </c>
      <c r="AF50" s="207">
        <v>0</v>
      </c>
      <c r="AG50" s="207">
        <v>0</v>
      </c>
      <c r="AH50" s="207">
        <v>36.159999999999997</v>
      </c>
      <c r="AI50" s="207">
        <v>0</v>
      </c>
      <c r="AJ50" s="207">
        <v>0</v>
      </c>
      <c r="AK50" s="207">
        <v>2.6</v>
      </c>
      <c r="AL50" s="207">
        <v>0</v>
      </c>
      <c r="AM50" s="207">
        <v>0</v>
      </c>
      <c r="AN50" s="207">
        <v>0</v>
      </c>
      <c r="AO50" s="207">
        <v>187.2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1.35</v>
      </c>
      <c r="E51" s="207">
        <v>0</v>
      </c>
      <c r="F51" s="207">
        <v>0</v>
      </c>
      <c r="G51" s="207">
        <v>5.59</v>
      </c>
      <c r="H51" s="207">
        <v>0</v>
      </c>
      <c r="I51" s="207">
        <v>24.25</v>
      </c>
      <c r="J51" s="207">
        <v>0.28000000000000003</v>
      </c>
      <c r="K51" s="207">
        <v>7.23</v>
      </c>
      <c r="L51" s="207">
        <v>49.61</v>
      </c>
      <c r="M51" s="207">
        <v>0</v>
      </c>
      <c r="N51" s="207">
        <v>1.3</v>
      </c>
      <c r="O51" s="207">
        <v>2.1800000000000002</v>
      </c>
      <c r="P51" s="207">
        <v>2.68</v>
      </c>
      <c r="Q51" s="207">
        <v>0.24</v>
      </c>
      <c r="R51" s="207">
        <v>0.46</v>
      </c>
      <c r="S51" s="207">
        <v>0.28999999999999998</v>
      </c>
      <c r="T51" s="207">
        <v>0.56000000000000005</v>
      </c>
      <c r="U51" s="207">
        <v>12.07</v>
      </c>
      <c r="V51" s="207">
        <v>0.2</v>
      </c>
      <c r="W51" s="207">
        <v>1.1399999999999999</v>
      </c>
      <c r="X51" s="207">
        <v>3.21</v>
      </c>
      <c r="Y51" s="207">
        <v>0</v>
      </c>
      <c r="Z51" s="207">
        <v>2.75</v>
      </c>
      <c r="AA51" s="207">
        <v>0.89</v>
      </c>
      <c r="AB51" s="207">
        <v>0</v>
      </c>
      <c r="AC51" s="207">
        <v>1.1599999999999999</v>
      </c>
      <c r="AD51" s="207">
        <v>6.82</v>
      </c>
      <c r="AE51" s="207">
        <v>0</v>
      </c>
      <c r="AF51" s="207">
        <v>0</v>
      </c>
      <c r="AG51" s="207">
        <v>0</v>
      </c>
      <c r="AH51" s="207">
        <v>36.159999999999997</v>
      </c>
      <c r="AI51" s="207">
        <v>0</v>
      </c>
      <c r="AJ51" s="207">
        <v>0</v>
      </c>
      <c r="AK51" s="207">
        <v>2.6</v>
      </c>
      <c r="AL51" s="207">
        <v>0</v>
      </c>
      <c r="AM51" s="207">
        <v>0</v>
      </c>
      <c r="AN51" s="207">
        <v>0</v>
      </c>
      <c r="AO51" s="207">
        <v>183.6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1.35</v>
      </c>
      <c r="E52" s="207">
        <v>0</v>
      </c>
      <c r="F52" s="207">
        <v>0</v>
      </c>
      <c r="G52" s="207">
        <v>5.59</v>
      </c>
      <c r="H52" s="207">
        <v>0</v>
      </c>
      <c r="I52" s="207">
        <v>24.25</v>
      </c>
      <c r="J52" s="207">
        <v>0.28000000000000003</v>
      </c>
      <c r="K52" s="207">
        <v>7.23</v>
      </c>
      <c r="L52" s="207">
        <v>49.61</v>
      </c>
      <c r="M52" s="207">
        <v>0</v>
      </c>
      <c r="N52" s="207">
        <v>1.3</v>
      </c>
      <c r="O52" s="207">
        <v>2.1800000000000002</v>
      </c>
      <c r="P52" s="207">
        <v>2.68</v>
      </c>
      <c r="Q52" s="207">
        <v>0.24</v>
      </c>
      <c r="R52" s="207">
        <v>0.46</v>
      </c>
      <c r="S52" s="207">
        <v>0.28999999999999998</v>
      </c>
      <c r="T52" s="207">
        <v>0.56000000000000005</v>
      </c>
      <c r="U52" s="207">
        <v>12.07</v>
      </c>
      <c r="V52" s="207">
        <v>0.2</v>
      </c>
      <c r="W52" s="207">
        <v>1.1399999999999999</v>
      </c>
      <c r="X52" s="207">
        <v>3.21</v>
      </c>
      <c r="Y52" s="207">
        <v>0</v>
      </c>
      <c r="Z52" s="207">
        <v>2.75</v>
      </c>
      <c r="AA52" s="207">
        <v>0.89</v>
      </c>
      <c r="AB52" s="207">
        <v>0</v>
      </c>
      <c r="AC52" s="207">
        <v>1.1599999999999999</v>
      </c>
      <c r="AD52" s="207">
        <v>6.82</v>
      </c>
      <c r="AE52" s="207">
        <v>0</v>
      </c>
      <c r="AF52" s="207">
        <v>0</v>
      </c>
      <c r="AG52" s="207">
        <v>0</v>
      </c>
      <c r="AH52" s="207">
        <v>36.159999999999997</v>
      </c>
      <c r="AI52" s="207">
        <v>0</v>
      </c>
      <c r="AJ52" s="207">
        <v>0</v>
      </c>
      <c r="AK52" s="207">
        <v>2.6</v>
      </c>
      <c r="AL52" s="207">
        <v>0</v>
      </c>
      <c r="AM52" s="207">
        <v>0</v>
      </c>
      <c r="AN52" s="207">
        <v>0</v>
      </c>
      <c r="AO52" s="207">
        <v>183.6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1.35</v>
      </c>
      <c r="E53" s="207">
        <v>0</v>
      </c>
      <c r="F53" s="207">
        <v>0</v>
      </c>
      <c r="G53" s="207">
        <v>5.59</v>
      </c>
      <c r="H53" s="207">
        <v>0</v>
      </c>
      <c r="I53" s="207">
        <v>24.25</v>
      </c>
      <c r="J53" s="207">
        <v>0.28000000000000003</v>
      </c>
      <c r="K53" s="207">
        <v>7.23</v>
      </c>
      <c r="L53" s="207">
        <v>49.61</v>
      </c>
      <c r="M53" s="207">
        <v>0</v>
      </c>
      <c r="N53" s="207">
        <v>1.3</v>
      </c>
      <c r="O53" s="207">
        <v>2.1800000000000002</v>
      </c>
      <c r="P53" s="207">
        <v>2.68</v>
      </c>
      <c r="Q53" s="207">
        <v>0.24</v>
      </c>
      <c r="R53" s="207">
        <v>0.46</v>
      </c>
      <c r="S53" s="207">
        <v>0.28999999999999998</v>
      </c>
      <c r="T53" s="207">
        <v>0.56000000000000005</v>
      </c>
      <c r="U53" s="207">
        <v>12.07</v>
      </c>
      <c r="V53" s="207">
        <v>0.2</v>
      </c>
      <c r="W53" s="207">
        <v>1.1399999999999999</v>
      </c>
      <c r="X53" s="207">
        <v>3.21</v>
      </c>
      <c r="Y53" s="207">
        <v>0</v>
      </c>
      <c r="Z53" s="207">
        <v>2.75</v>
      </c>
      <c r="AA53" s="207">
        <v>0.89</v>
      </c>
      <c r="AB53" s="207">
        <v>0</v>
      </c>
      <c r="AC53" s="207">
        <v>1.1599999999999999</v>
      </c>
      <c r="AD53" s="207">
        <v>6.82</v>
      </c>
      <c r="AE53" s="207">
        <v>0</v>
      </c>
      <c r="AF53" s="207">
        <v>0</v>
      </c>
      <c r="AG53" s="207">
        <v>0</v>
      </c>
      <c r="AH53" s="207">
        <v>36.159999999999997</v>
      </c>
      <c r="AI53" s="207">
        <v>0</v>
      </c>
      <c r="AJ53" s="207">
        <v>0</v>
      </c>
      <c r="AK53" s="207">
        <v>9.17</v>
      </c>
      <c r="AL53" s="207">
        <v>0</v>
      </c>
      <c r="AM53" s="207">
        <v>0</v>
      </c>
      <c r="AN53" s="207">
        <v>0</v>
      </c>
      <c r="AO53" s="207">
        <v>183.6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1.35</v>
      </c>
      <c r="E54" s="207">
        <v>0</v>
      </c>
      <c r="F54" s="207">
        <v>0</v>
      </c>
      <c r="G54" s="207">
        <v>5.59</v>
      </c>
      <c r="H54" s="207">
        <v>0</v>
      </c>
      <c r="I54" s="207">
        <v>24.25</v>
      </c>
      <c r="J54" s="207">
        <v>0.28000000000000003</v>
      </c>
      <c r="K54" s="207">
        <v>7.23</v>
      </c>
      <c r="L54" s="207">
        <v>49.61</v>
      </c>
      <c r="M54" s="207">
        <v>0</v>
      </c>
      <c r="N54" s="207">
        <v>1.3</v>
      </c>
      <c r="O54" s="207">
        <v>2.1800000000000002</v>
      </c>
      <c r="P54" s="207">
        <v>2.68</v>
      </c>
      <c r="Q54" s="207">
        <v>0.24</v>
      </c>
      <c r="R54" s="207">
        <v>0.46</v>
      </c>
      <c r="S54" s="207">
        <v>0.28999999999999998</v>
      </c>
      <c r="T54" s="207">
        <v>0.56000000000000005</v>
      </c>
      <c r="U54" s="207">
        <v>12.07</v>
      </c>
      <c r="V54" s="207">
        <v>0.2</v>
      </c>
      <c r="W54" s="207">
        <v>1.1399999999999999</v>
      </c>
      <c r="X54" s="207">
        <v>3.21</v>
      </c>
      <c r="Y54" s="207">
        <v>0</v>
      </c>
      <c r="Z54" s="207">
        <v>2.75</v>
      </c>
      <c r="AA54" s="207">
        <v>0.89</v>
      </c>
      <c r="AB54" s="207">
        <v>0</v>
      </c>
      <c r="AC54" s="207">
        <v>1.1599999999999999</v>
      </c>
      <c r="AD54" s="207">
        <v>6.82</v>
      </c>
      <c r="AE54" s="207">
        <v>0</v>
      </c>
      <c r="AF54" s="207">
        <v>0</v>
      </c>
      <c r="AG54" s="207">
        <v>0</v>
      </c>
      <c r="AH54" s="207">
        <v>36.159999999999997</v>
      </c>
      <c r="AI54" s="207">
        <v>0</v>
      </c>
      <c r="AJ54" s="207">
        <v>0</v>
      </c>
      <c r="AK54" s="207">
        <v>9.17</v>
      </c>
      <c r="AL54" s="207">
        <v>0</v>
      </c>
      <c r="AM54" s="207">
        <v>0</v>
      </c>
      <c r="AN54" s="207">
        <v>0</v>
      </c>
      <c r="AO54" s="207">
        <v>183.6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1.35</v>
      </c>
      <c r="E55" s="207">
        <v>0</v>
      </c>
      <c r="F55" s="207">
        <v>0</v>
      </c>
      <c r="G55" s="207">
        <v>5.59</v>
      </c>
      <c r="H55" s="207">
        <v>0</v>
      </c>
      <c r="I55" s="207">
        <v>24.25</v>
      </c>
      <c r="J55" s="207">
        <v>0.28000000000000003</v>
      </c>
      <c r="K55" s="207">
        <v>7.23</v>
      </c>
      <c r="L55" s="207">
        <v>49.61</v>
      </c>
      <c r="M55" s="207">
        <v>0</v>
      </c>
      <c r="N55" s="207">
        <v>1.3</v>
      </c>
      <c r="O55" s="207">
        <v>2.1800000000000002</v>
      </c>
      <c r="P55" s="207">
        <v>0.63</v>
      </c>
      <c r="Q55" s="207">
        <v>0.24</v>
      </c>
      <c r="R55" s="207">
        <v>0.46</v>
      </c>
      <c r="S55" s="207">
        <v>0.28999999999999998</v>
      </c>
      <c r="T55" s="207">
        <v>0.56000000000000005</v>
      </c>
      <c r="U55" s="207">
        <v>12.07</v>
      </c>
      <c r="V55" s="207">
        <v>0.2</v>
      </c>
      <c r="W55" s="207">
        <v>1.1399999999999999</v>
      </c>
      <c r="X55" s="207">
        <v>3.21</v>
      </c>
      <c r="Y55" s="207">
        <v>0</v>
      </c>
      <c r="Z55" s="207">
        <v>2.75</v>
      </c>
      <c r="AA55" s="207">
        <v>0.89</v>
      </c>
      <c r="AB55" s="207">
        <v>0</v>
      </c>
      <c r="AC55" s="207">
        <v>1.1599999999999999</v>
      </c>
      <c r="AD55" s="207">
        <v>6.82</v>
      </c>
      <c r="AE55" s="207">
        <v>0</v>
      </c>
      <c r="AF55" s="207">
        <v>0</v>
      </c>
      <c r="AG55" s="207">
        <v>0</v>
      </c>
      <c r="AH55" s="207">
        <v>36.159999999999997</v>
      </c>
      <c r="AI55" s="207">
        <v>0</v>
      </c>
      <c r="AJ55" s="207">
        <v>0</v>
      </c>
      <c r="AK55" s="207">
        <v>9.17</v>
      </c>
      <c r="AL55" s="207">
        <v>0</v>
      </c>
      <c r="AM55" s="207">
        <v>0</v>
      </c>
      <c r="AN55" s="207">
        <v>0</v>
      </c>
      <c r="AO55" s="207">
        <v>183.6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1.35</v>
      </c>
      <c r="E56" s="207">
        <v>0</v>
      </c>
      <c r="F56" s="207">
        <v>0</v>
      </c>
      <c r="G56" s="207">
        <v>5.59</v>
      </c>
      <c r="H56" s="207">
        <v>0</v>
      </c>
      <c r="I56" s="207">
        <v>24.25</v>
      </c>
      <c r="J56" s="207">
        <v>0.28000000000000003</v>
      </c>
      <c r="K56" s="207">
        <v>90.7</v>
      </c>
      <c r="L56" s="207">
        <v>49.61</v>
      </c>
      <c r="M56" s="207">
        <v>0</v>
      </c>
      <c r="N56" s="207">
        <v>1.3</v>
      </c>
      <c r="O56" s="207">
        <v>2.1800000000000002</v>
      </c>
      <c r="P56" s="207">
        <v>0.63</v>
      </c>
      <c r="Q56" s="207">
        <v>0.24</v>
      </c>
      <c r="R56" s="207">
        <v>0.46</v>
      </c>
      <c r="S56" s="207">
        <v>0.28999999999999998</v>
      </c>
      <c r="T56" s="207">
        <v>0.56000000000000005</v>
      </c>
      <c r="U56" s="207">
        <v>12.07</v>
      </c>
      <c r="V56" s="207">
        <v>0.2</v>
      </c>
      <c r="W56" s="207">
        <v>1.1399999999999999</v>
      </c>
      <c r="X56" s="207">
        <v>3.21</v>
      </c>
      <c r="Y56" s="207">
        <v>0</v>
      </c>
      <c r="Z56" s="207">
        <v>2.75</v>
      </c>
      <c r="AA56" s="207">
        <v>0.89</v>
      </c>
      <c r="AB56" s="207">
        <v>0</v>
      </c>
      <c r="AC56" s="207">
        <v>1.1599999999999999</v>
      </c>
      <c r="AD56" s="207">
        <v>6.82</v>
      </c>
      <c r="AE56" s="207">
        <v>0</v>
      </c>
      <c r="AF56" s="207">
        <v>0</v>
      </c>
      <c r="AG56" s="207">
        <v>0</v>
      </c>
      <c r="AH56" s="207">
        <v>36.159999999999997</v>
      </c>
      <c r="AI56" s="207">
        <v>0</v>
      </c>
      <c r="AJ56" s="207">
        <v>0</v>
      </c>
      <c r="AK56" s="207">
        <v>9.17</v>
      </c>
      <c r="AL56" s="207">
        <v>0</v>
      </c>
      <c r="AM56" s="207">
        <v>0</v>
      </c>
      <c r="AN56" s="207">
        <v>0</v>
      </c>
      <c r="AO56" s="207">
        <v>183.6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1.35</v>
      </c>
      <c r="E57" s="207">
        <v>0</v>
      </c>
      <c r="F57" s="207">
        <v>0</v>
      </c>
      <c r="G57" s="207">
        <v>5.59</v>
      </c>
      <c r="H57" s="207">
        <v>0</v>
      </c>
      <c r="I57" s="207">
        <v>24.25</v>
      </c>
      <c r="J57" s="207">
        <v>0.28000000000000003</v>
      </c>
      <c r="K57" s="207">
        <v>92.68</v>
      </c>
      <c r="L57" s="207">
        <v>49.7</v>
      </c>
      <c r="M57" s="207">
        <v>0</v>
      </c>
      <c r="N57" s="207">
        <v>1.3</v>
      </c>
      <c r="O57" s="207">
        <v>2.1800000000000002</v>
      </c>
      <c r="P57" s="207">
        <v>0.63</v>
      </c>
      <c r="Q57" s="207">
        <v>2.86</v>
      </c>
      <c r="R57" s="207">
        <v>6.03</v>
      </c>
      <c r="S57" s="207">
        <v>3.87</v>
      </c>
      <c r="T57" s="207">
        <v>0.56000000000000005</v>
      </c>
      <c r="U57" s="207">
        <v>12.07</v>
      </c>
      <c r="V57" s="207">
        <v>0.2</v>
      </c>
      <c r="W57" s="207">
        <v>1.1399999999999999</v>
      </c>
      <c r="X57" s="207">
        <v>3.21</v>
      </c>
      <c r="Y57" s="207">
        <v>0</v>
      </c>
      <c r="Z57" s="207">
        <v>2.75</v>
      </c>
      <c r="AA57" s="207">
        <v>0.89</v>
      </c>
      <c r="AB57" s="207">
        <v>0</v>
      </c>
      <c r="AC57" s="207">
        <v>1.1599999999999999</v>
      </c>
      <c r="AD57" s="207">
        <v>6.82</v>
      </c>
      <c r="AE57" s="207">
        <v>0</v>
      </c>
      <c r="AF57" s="207">
        <v>0</v>
      </c>
      <c r="AG57" s="207">
        <v>0</v>
      </c>
      <c r="AH57" s="207">
        <v>36.159999999999997</v>
      </c>
      <c r="AI57" s="207">
        <v>0</v>
      </c>
      <c r="AJ57" s="207">
        <v>0</v>
      </c>
      <c r="AK57" s="207">
        <v>9.17</v>
      </c>
      <c r="AL57" s="207">
        <v>0</v>
      </c>
      <c r="AM57" s="207">
        <v>0</v>
      </c>
      <c r="AN57" s="207">
        <v>0</v>
      </c>
      <c r="AO57" s="207">
        <v>183.6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1.35</v>
      </c>
      <c r="E58" s="207">
        <v>0</v>
      </c>
      <c r="F58" s="207">
        <v>0</v>
      </c>
      <c r="G58" s="207">
        <v>5.59</v>
      </c>
      <c r="H58" s="207">
        <v>0</v>
      </c>
      <c r="I58" s="207">
        <v>24.25</v>
      </c>
      <c r="J58" s="207">
        <v>0.28000000000000003</v>
      </c>
      <c r="K58" s="207">
        <v>92.68</v>
      </c>
      <c r="L58" s="207">
        <v>49.7</v>
      </c>
      <c r="M58" s="207">
        <v>0</v>
      </c>
      <c r="N58" s="207">
        <v>1.3</v>
      </c>
      <c r="O58" s="207">
        <v>2.1800000000000002</v>
      </c>
      <c r="P58" s="207">
        <v>0.63</v>
      </c>
      <c r="Q58" s="207">
        <v>2.86</v>
      </c>
      <c r="R58" s="207">
        <v>6.03</v>
      </c>
      <c r="S58" s="207">
        <v>3.87</v>
      </c>
      <c r="T58" s="207">
        <v>0.56000000000000005</v>
      </c>
      <c r="U58" s="207">
        <v>12.07</v>
      </c>
      <c r="V58" s="207">
        <v>0.2</v>
      </c>
      <c r="W58" s="207">
        <v>1.1399999999999999</v>
      </c>
      <c r="X58" s="207">
        <v>3.21</v>
      </c>
      <c r="Y58" s="207">
        <v>0</v>
      </c>
      <c r="Z58" s="207">
        <v>2.75</v>
      </c>
      <c r="AA58" s="207">
        <v>0.89</v>
      </c>
      <c r="AB58" s="207">
        <v>0</v>
      </c>
      <c r="AC58" s="207">
        <v>1.1599999999999999</v>
      </c>
      <c r="AD58" s="207">
        <v>6.82</v>
      </c>
      <c r="AE58" s="207">
        <v>0</v>
      </c>
      <c r="AF58" s="207">
        <v>0</v>
      </c>
      <c r="AG58" s="207">
        <v>0</v>
      </c>
      <c r="AH58" s="207">
        <v>36.159999999999997</v>
      </c>
      <c r="AI58" s="207">
        <v>0</v>
      </c>
      <c r="AJ58" s="207">
        <v>0</v>
      </c>
      <c r="AK58" s="207">
        <v>9.17</v>
      </c>
      <c r="AL58" s="207">
        <v>0</v>
      </c>
      <c r="AM58" s="207">
        <v>0</v>
      </c>
      <c r="AN58" s="207">
        <v>0</v>
      </c>
      <c r="AO58" s="207">
        <v>183.6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1.35</v>
      </c>
      <c r="E59" s="207">
        <v>0</v>
      </c>
      <c r="F59" s="207">
        <v>0</v>
      </c>
      <c r="G59" s="207">
        <v>5.59</v>
      </c>
      <c r="H59" s="207">
        <v>0</v>
      </c>
      <c r="I59" s="207">
        <v>24.25</v>
      </c>
      <c r="J59" s="207">
        <v>0.28000000000000003</v>
      </c>
      <c r="K59" s="207">
        <v>92.68</v>
      </c>
      <c r="L59" s="207">
        <v>49.61</v>
      </c>
      <c r="M59" s="207">
        <v>0</v>
      </c>
      <c r="N59" s="207">
        <v>1.3</v>
      </c>
      <c r="O59" s="207">
        <v>2.1800000000000002</v>
      </c>
      <c r="P59" s="207">
        <v>5.27</v>
      </c>
      <c r="Q59" s="207">
        <v>2.86</v>
      </c>
      <c r="R59" s="207">
        <v>6.03</v>
      </c>
      <c r="S59" s="207">
        <v>3.87</v>
      </c>
      <c r="T59" s="207">
        <v>0.56000000000000005</v>
      </c>
      <c r="U59" s="207">
        <v>12.07</v>
      </c>
      <c r="V59" s="207">
        <v>0.2</v>
      </c>
      <c r="W59" s="207">
        <v>1.1399999999999999</v>
      </c>
      <c r="X59" s="207">
        <v>3.21</v>
      </c>
      <c r="Y59" s="207">
        <v>0</v>
      </c>
      <c r="Z59" s="207">
        <v>2.75</v>
      </c>
      <c r="AA59" s="207">
        <v>0.89</v>
      </c>
      <c r="AB59" s="207">
        <v>0</v>
      </c>
      <c r="AC59" s="207">
        <v>1.1599999999999999</v>
      </c>
      <c r="AD59" s="207">
        <v>6.82</v>
      </c>
      <c r="AE59" s="207">
        <v>0</v>
      </c>
      <c r="AF59" s="207">
        <v>0</v>
      </c>
      <c r="AG59" s="207">
        <v>0</v>
      </c>
      <c r="AH59" s="207">
        <v>36.159999999999997</v>
      </c>
      <c r="AI59" s="207">
        <v>0</v>
      </c>
      <c r="AJ59" s="207">
        <v>0</v>
      </c>
      <c r="AK59" s="207">
        <v>9.17</v>
      </c>
      <c r="AL59" s="207">
        <v>0</v>
      </c>
      <c r="AM59" s="207">
        <v>0</v>
      </c>
      <c r="AN59" s="207">
        <v>0</v>
      </c>
      <c r="AO59" s="207">
        <v>183.6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1.35</v>
      </c>
      <c r="E60" s="207">
        <v>0</v>
      </c>
      <c r="F60" s="207">
        <v>0</v>
      </c>
      <c r="G60" s="207">
        <v>5.59</v>
      </c>
      <c r="H60" s="207">
        <v>0</v>
      </c>
      <c r="I60" s="207">
        <v>24.25</v>
      </c>
      <c r="J60" s="207">
        <v>0.28000000000000003</v>
      </c>
      <c r="K60" s="207">
        <v>92.68</v>
      </c>
      <c r="L60" s="207">
        <v>49.61</v>
      </c>
      <c r="M60" s="207">
        <v>0</v>
      </c>
      <c r="N60" s="207">
        <v>1.3</v>
      </c>
      <c r="O60" s="207">
        <v>2.1800000000000002</v>
      </c>
      <c r="P60" s="207">
        <v>5.27</v>
      </c>
      <c r="Q60" s="207">
        <v>2.86</v>
      </c>
      <c r="R60" s="207">
        <v>6.03</v>
      </c>
      <c r="S60" s="207">
        <v>3.87</v>
      </c>
      <c r="T60" s="207">
        <v>0.56000000000000005</v>
      </c>
      <c r="U60" s="207">
        <v>12.07</v>
      </c>
      <c r="V60" s="207">
        <v>0.2</v>
      </c>
      <c r="W60" s="207">
        <v>1.1399999999999999</v>
      </c>
      <c r="X60" s="207">
        <v>3.21</v>
      </c>
      <c r="Y60" s="207">
        <v>0</v>
      </c>
      <c r="Z60" s="207">
        <v>2.75</v>
      </c>
      <c r="AA60" s="207">
        <v>0.89</v>
      </c>
      <c r="AB60" s="207">
        <v>0</v>
      </c>
      <c r="AC60" s="207">
        <v>1.1599999999999999</v>
      </c>
      <c r="AD60" s="207">
        <v>6.82</v>
      </c>
      <c r="AE60" s="207">
        <v>0</v>
      </c>
      <c r="AF60" s="207">
        <v>0</v>
      </c>
      <c r="AG60" s="207">
        <v>0</v>
      </c>
      <c r="AH60" s="207">
        <v>36.159999999999997</v>
      </c>
      <c r="AI60" s="207">
        <v>0</v>
      </c>
      <c r="AJ60" s="207">
        <v>0</v>
      </c>
      <c r="AK60" s="207">
        <v>9.17</v>
      </c>
      <c r="AL60" s="207">
        <v>0</v>
      </c>
      <c r="AM60" s="207">
        <v>0</v>
      </c>
      <c r="AN60" s="207">
        <v>0</v>
      </c>
      <c r="AO60" s="207">
        <v>183.6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1.35</v>
      </c>
      <c r="E61" s="207">
        <v>0</v>
      </c>
      <c r="F61" s="207">
        <v>0</v>
      </c>
      <c r="G61" s="207">
        <v>5.59</v>
      </c>
      <c r="H61" s="207">
        <v>0</v>
      </c>
      <c r="I61" s="207">
        <v>24.25</v>
      </c>
      <c r="J61" s="207">
        <v>0.28000000000000003</v>
      </c>
      <c r="K61" s="207">
        <v>92.67</v>
      </c>
      <c r="L61" s="207">
        <v>49.61</v>
      </c>
      <c r="M61" s="207">
        <v>0</v>
      </c>
      <c r="N61" s="207">
        <v>1.3</v>
      </c>
      <c r="O61" s="207">
        <v>2.1800000000000002</v>
      </c>
      <c r="P61" s="207">
        <v>2.56</v>
      </c>
      <c r="Q61" s="207">
        <v>2.86</v>
      </c>
      <c r="R61" s="207">
        <v>6.03</v>
      </c>
      <c r="S61" s="207">
        <v>3.87</v>
      </c>
      <c r="T61" s="207">
        <v>0.56000000000000005</v>
      </c>
      <c r="U61" s="207">
        <v>12.07</v>
      </c>
      <c r="V61" s="207">
        <v>0.2</v>
      </c>
      <c r="W61" s="207">
        <v>1.1399999999999999</v>
      </c>
      <c r="X61" s="207">
        <v>3.21</v>
      </c>
      <c r="Y61" s="207">
        <v>0</v>
      </c>
      <c r="Z61" s="207">
        <v>2.75</v>
      </c>
      <c r="AA61" s="207">
        <v>0.89</v>
      </c>
      <c r="AB61" s="207">
        <v>0</v>
      </c>
      <c r="AC61" s="207">
        <v>1.1599999999999999</v>
      </c>
      <c r="AD61" s="207">
        <v>6.82</v>
      </c>
      <c r="AE61" s="207">
        <v>0</v>
      </c>
      <c r="AF61" s="207">
        <v>0</v>
      </c>
      <c r="AG61" s="207">
        <v>0</v>
      </c>
      <c r="AH61" s="207">
        <v>36.159999999999997</v>
      </c>
      <c r="AI61" s="207">
        <v>0</v>
      </c>
      <c r="AJ61" s="207">
        <v>0</v>
      </c>
      <c r="AK61" s="207">
        <v>9.17</v>
      </c>
      <c r="AL61" s="207">
        <v>0</v>
      </c>
      <c r="AM61" s="207">
        <v>0</v>
      </c>
      <c r="AN61" s="207">
        <v>0</v>
      </c>
      <c r="AO61" s="207">
        <v>183.6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1.35</v>
      </c>
      <c r="E62" s="207">
        <v>0</v>
      </c>
      <c r="F62" s="207">
        <v>0</v>
      </c>
      <c r="G62" s="207">
        <v>5.59</v>
      </c>
      <c r="H62" s="207">
        <v>0</v>
      </c>
      <c r="I62" s="207">
        <v>24.25</v>
      </c>
      <c r="J62" s="207">
        <v>0.28000000000000003</v>
      </c>
      <c r="K62" s="207">
        <v>92.67</v>
      </c>
      <c r="L62" s="207">
        <v>49.61</v>
      </c>
      <c r="M62" s="207">
        <v>0</v>
      </c>
      <c r="N62" s="207">
        <v>1.3</v>
      </c>
      <c r="O62" s="207">
        <v>2.1800000000000002</v>
      </c>
      <c r="P62" s="207">
        <v>2.56</v>
      </c>
      <c r="Q62" s="207">
        <v>2.86</v>
      </c>
      <c r="R62" s="207">
        <v>6.03</v>
      </c>
      <c r="S62" s="207">
        <v>3.87</v>
      </c>
      <c r="T62" s="207">
        <v>0.56000000000000005</v>
      </c>
      <c r="U62" s="207">
        <v>12.07</v>
      </c>
      <c r="V62" s="207">
        <v>0.2</v>
      </c>
      <c r="W62" s="207">
        <v>1.1399999999999999</v>
      </c>
      <c r="X62" s="207">
        <v>3.21</v>
      </c>
      <c r="Y62" s="207">
        <v>0</v>
      </c>
      <c r="Z62" s="207">
        <v>2.75</v>
      </c>
      <c r="AA62" s="207">
        <v>0.89</v>
      </c>
      <c r="AB62" s="207">
        <v>0</v>
      </c>
      <c r="AC62" s="207">
        <v>1.39</v>
      </c>
      <c r="AD62" s="207">
        <v>6.82</v>
      </c>
      <c r="AE62" s="207">
        <v>0</v>
      </c>
      <c r="AF62" s="207">
        <v>0</v>
      </c>
      <c r="AG62" s="207">
        <v>0</v>
      </c>
      <c r="AH62" s="207">
        <v>36.159999999999997</v>
      </c>
      <c r="AI62" s="207">
        <v>0</v>
      </c>
      <c r="AJ62" s="207">
        <v>0</v>
      </c>
      <c r="AK62" s="207">
        <v>9.17</v>
      </c>
      <c r="AL62" s="207">
        <v>0</v>
      </c>
      <c r="AM62" s="207">
        <v>0</v>
      </c>
      <c r="AN62" s="207">
        <v>0</v>
      </c>
      <c r="AO62" s="207">
        <v>183.6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1.35</v>
      </c>
      <c r="E63" s="207">
        <v>0</v>
      </c>
      <c r="F63" s="207">
        <v>0</v>
      </c>
      <c r="G63" s="207">
        <v>5.59</v>
      </c>
      <c r="H63" s="207">
        <v>0</v>
      </c>
      <c r="I63" s="207">
        <v>24.25</v>
      </c>
      <c r="J63" s="207">
        <v>0.28000000000000003</v>
      </c>
      <c r="K63" s="207">
        <v>92.67</v>
      </c>
      <c r="L63" s="207">
        <v>49.61</v>
      </c>
      <c r="M63" s="207">
        <v>0</v>
      </c>
      <c r="N63" s="207">
        <v>1.3</v>
      </c>
      <c r="O63" s="207">
        <v>2.1800000000000002</v>
      </c>
      <c r="P63" s="207">
        <v>2.56</v>
      </c>
      <c r="Q63" s="207">
        <v>2.86</v>
      </c>
      <c r="R63" s="207">
        <v>6.03</v>
      </c>
      <c r="S63" s="207">
        <v>3.87</v>
      </c>
      <c r="T63" s="207">
        <v>0.56000000000000005</v>
      </c>
      <c r="U63" s="207">
        <v>12.16</v>
      </c>
      <c r="V63" s="207">
        <v>0.2</v>
      </c>
      <c r="W63" s="207">
        <v>1.1399999999999999</v>
      </c>
      <c r="X63" s="207">
        <v>3.21</v>
      </c>
      <c r="Y63" s="207">
        <v>0</v>
      </c>
      <c r="Z63" s="207">
        <v>2.75</v>
      </c>
      <c r="AA63" s="207">
        <v>0.89</v>
      </c>
      <c r="AB63" s="207">
        <v>0</v>
      </c>
      <c r="AC63" s="207">
        <v>1.39</v>
      </c>
      <c r="AD63" s="207">
        <v>6.82</v>
      </c>
      <c r="AE63" s="207">
        <v>0</v>
      </c>
      <c r="AF63" s="207">
        <v>0</v>
      </c>
      <c r="AG63" s="207">
        <v>0</v>
      </c>
      <c r="AH63" s="207">
        <v>36.159999999999997</v>
      </c>
      <c r="AI63" s="207">
        <v>0</v>
      </c>
      <c r="AJ63" s="207">
        <v>0</v>
      </c>
      <c r="AK63" s="207">
        <v>9.17</v>
      </c>
      <c r="AL63" s="207">
        <v>0</v>
      </c>
      <c r="AM63" s="207">
        <v>0</v>
      </c>
      <c r="AN63" s="207">
        <v>0</v>
      </c>
      <c r="AO63" s="207">
        <v>183.6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1.35</v>
      </c>
      <c r="E64" s="207">
        <v>0</v>
      </c>
      <c r="F64" s="207">
        <v>0</v>
      </c>
      <c r="G64" s="207">
        <v>5.59</v>
      </c>
      <c r="H64" s="207">
        <v>0</v>
      </c>
      <c r="I64" s="207">
        <v>24.25</v>
      </c>
      <c r="J64" s="207">
        <v>0.28000000000000003</v>
      </c>
      <c r="K64" s="207">
        <v>92.68</v>
      </c>
      <c r="L64" s="207">
        <v>49.61</v>
      </c>
      <c r="M64" s="207">
        <v>0</v>
      </c>
      <c r="N64" s="207">
        <v>1.3</v>
      </c>
      <c r="O64" s="207">
        <v>2.1800000000000002</v>
      </c>
      <c r="P64" s="207">
        <v>2.56</v>
      </c>
      <c r="Q64" s="207">
        <v>2.86</v>
      </c>
      <c r="R64" s="207">
        <v>6.03</v>
      </c>
      <c r="S64" s="207">
        <v>3.87</v>
      </c>
      <c r="T64" s="207">
        <v>0.56000000000000005</v>
      </c>
      <c r="U64" s="207">
        <v>12.12</v>
      </c>
      <c r="V64" s="207">
        <v>0.2</v>
      </c>
      <c r="W64" s="207">
        <v>1.1399999999999999</v>
      </c>
      <c r="X64" s="207">
        <v>3.21</v>
      </c>
      <c r="Y64" s="207">
        <v>0</v>
      </c>
      <c r="Z64" s="207">
        <v>2.75</v>
      </c>
      <c r="AA64" s="207">
        <v>0.89</v>
      </c>
      <c r="AB64" s="207">
        <v>0</v>
      </c>
      <c r="AC64" s="207">
        <v>1.39</v>
      </c>
      <c r="AD64" s="207">
        <v>6.82</v>
      </c>
      <c r="AE64" s="207">
        <v>0</v>
      </c>
      <c r="AF64" s="207">
        <v>0</v>
      </c>
      <c r="AG64" s="207">
        <v>0</v>
      </c>
      <c r="AH64" s="207">
        <v>36.159999999999997</v>
      </c>
      <c r="AI64" s="207">
        <v>0</v>
      </c>
      <c r="AJ64" s="207">
        <v>0</v>
      </c>
      <c r="AK64" s="207">
        <v>9.17</v>
      </c>
      <c r="AL64" s="207">
        <v>0</v>
      </c>
      <c r="AM64" s="207">
        <v>0</v>
      </c>
      <c r="AN64" s="207">
        <v>0</v>
      </c>
      <c r="AO64" s="207">
        <v>183.6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1.35</v>
      </c>
      <c r="E65" s="207">
        <v>0</v>
      </c>
      <c r="F65" s="207">
        <v>0</v>
      </c>
      <c r="G65" s="207">
        <v>5.59</v>
      </c>
      <c r="H65" s="207">
        <v>0</v>
      </c>
      <c r="I65" s="207">
        <v>24.25</v>
      </c>
      <c r="J65" s="207">
        <v>0.28000000000000003</v>
      </c>
      <c r="K65" s="207">
        <v>92.67</v>
      </c>
      <c r="L65" s="207">
        <v>49.61</v>
      </c>
      <c r="M65" s="207">
        <v>0</v>
      </c>
      <c r="N65" s="207">
        <v>1.3</v>
      </c>
      <c r="O65" s="207">
        <v>2.1800000000000002</v>
      </c>
      <c r="P65" s="207">
        <v>2.56</v>
      </c>
      <c r="Q65" s="207">
        <v>0.24</v>
      </c>
      <c r="R65" s="207">
        <v>0.46</v>
      </c>
      <c r="S65" s="207">
        <v>0.28999999999999998</v>
      </c>
      <c r="T65" s="207">
        <v>0.56000000000000005</v>
      </c>
      <c r="U65" s="207">
        <v>12.12</v>
      </c>
      <c r="V65" s="207">
        <v>0.2</v>
      </c>
      <c r="W65" s="207">
        <v>1.1399999999999999</v>
      </c>
      <c r="X65" s="207">
        <v>3.21</v>
      </c>
      <c r="Y65" s="207">
        <v>0</v>
      </c>
      <c r="Z65" s="207">
        <v>2.75</v>
      </c>
      <c r="AA65" s="207">
        <v>0.89</v>
      </c>
      <c r="AB65" s="207">
        <v>0</v>
      </c>
      <c r="AC65" s="207">
        <v>1.39</v>
      </c>
      <c r="AD65" s="207">
        <v>6.82</v>
      </c>
      <c r="AE65" s="207">
        <v>0</v>
      </c>
      <c r="AF65" s="207">
        <v>0</v>
      </c>
      <c r="AG65" s="207">
        <v>0</v>
      </c>
      <c r="AH65" s="207">
        <v>36.159999999999997</v>
      </c>
      <c r="AI65" s="207">
        <v>0</v>
      </c>
      <c r="AJ65" s="207">
        <v>0</v>
      </c>
      <c r="AK65" s="207">
        <v>9.17</v>
      </c>
      <c r="AL65" s="207">
        <v>0</v>
      </c>
      <c r="AM65" s="207">
        <v>0</v>
      </c>
      <c r="AN65" s="207">
        <v>0</v>
      </c>
      <c r="AO65" s="207">
        <v>183.6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1.35</v>
      </c>
      <c r="E66" s="207">
        <v>0</v>
      </c>
      <c r="F66" s="207">
        <v>0</v>
      </c>
      <c r="G66" s="207">
        <v>5.59</v>
      </c>
      <c r="H66" s="207">
        <v>0</v>
      </c>
      <c r="I66" s="207">
        <v>24.25</v>
      </c>
      <c r="J66" s="207">
        <v>0.28000000000000003</v>
      </c>
      <c r="K66" s="207">
        <v>92.68</v>
      </c>
      <c r="L66" s="207">
        <v>49.61</v>
      </c>
      <c r="M66" s="207">
        <v>0</v>
      </c>
      <c r="N66" s="207">
        <v>1.3</v>
      </c>
      <c r="O66" s="207">
        <v>2.1800000000000002</v>
      </c>
      <c r="P66" s="207">
        <v>2.56</v>
      </c>
      <c r="Q66" s="207">
        <v>0.24</v>
      </c>
      <c r="R66" s="207">
        <v>0.46</v>
      </c>
      <c r="S66" s="207">
        <v>0.28999999999999998</v>
      </c>
      <c r="T66" s="207">
        <v>0.56000000000000005</v>
      </c>
      <c r="U66" s="207">
        <v>12.12</v>
      </c>
      <c r="V66" s="207">
        <v>0.2</v>
      </c>
      <c r="W66" s="207">
        <v>1.1399999999999999</v>
      </c>
      <c r="X66" s="207">
        <v>3.21</v>
      </c>
      <c r="Y66" s="207">
        <v>0</v>
      </c>
      <c r="Z66" s="207">
        <v>2.75</v>
      </c>
      <c r="AA66" s="207">
        <v>0.89</v>
      </c>
      <c r="AB66" s="207">
        <v>0</v>
      </c>
      <c r="AC66" s="207">
        <v>1.39</v>
      </c>
      <c r="AD66" s="207">
        <v>6.82</v>
      </c>
      <c r="AE66" s="207">
        <v>0</v>
      </c>
      <c r="AF66" s="207">
        <v>0</v>
      </c>
      <c r="AG66" s="207">
        <v>0</v>
      </c>
      <c r="AH66" s="207">
        <v>36.159999999999997</v>
      </c>
      <c r="AI66" s="207">
        <v>0</v>
      </c>
      <c r="AJ66" s="207">
        <v>0</v>
      </c>
      <c r="AK66" s="207">
        <v>9.17</v>
      </c>
      <c r="AL66" s="207">
        <v>0</v>
      </c>
      <c r="AM66" s="207">
        <v>0</v>
      </c>
      <c r="AN66" s="207">
        <v>0</v>
      </c>
      <c r="AO66" s="207">
        <v>183.6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1.35</v>
      </c>
      <c r="E67" s="207">
        <v>0</v>
      </c>
      <c r="F67" s="207">
        <v>0</v>
      </c>
      <c r="G67" s="207">
        <v>5.59</v>
      </c>
      <c r="H67" s="207">
        <v>0</v>
      </c>
      <c r="I67" s="207">
        <v>24.25</v>
      </c>
      <c r="J67" s="207">
        <v>0.28000000000000003</v>
      </c>
      <c r="K67" s="207">
        <v>32.89</v>
      </c>
      <c r="L67" s="207">
        <v>49.61</v>
      </c>
      <c r="M67" s="207">
        <v>0</v>
      </c>
      <c r="N67" s="207">
        <v>1.3</v>
      </c>
      <c r="O67" s="207">
        <v>2.1800000000000002</v>
      </c>
      <c r="P67" s="207">
        <v>2.56</v>
      </c>
      <c r="Q67" s="207">
        <v>0.24</v>
      </c>
      <c r="R67" s="207">
        <v>0.46</v>
      </c>
      <c r="S67" s="207">
        <v>0.28999999999999998</v>
      </c>
      <c r="T67" s="207">
        <v>0.56000000000000005</v>
      </c>
      <c r="U67" s="207">
        <v>12.12</v>
      </c>
      <c r="V67" s="207">
        <v>0.2</v>
      </c>
      <c r="W67" s="207">
        <v>1.1399999999999999</v>
      </c>
      <c r="X67" s="207">
        <v>3.21</v>
      </c>
      <c r="Y67" s="207">
        <v>0</v>
      </c>
      <c r="Z67" s="207">
        <v>2.75</v>
      </c>
      <c r="AA67" s="207">
        <v>0.89</v>
      </c>
      <c r="AB67" s="207">
        <v>0</v>
      </c>
      <c r="AC67" s="207">
        <v>1.1599999999999999</v>
      </c>
      <c r="AD67" s="207">
        <v>6.82</v>
      </c>
      <c r="AE67" s="207">
        <v>0</v>
      </c>
      <c r="AF67" s="207">
        <v>0</v>
      </c>
      <c r="AG67" s="207">
        <v>0</v>
      </c>
      <c r="AH67" s="207">
        <v>36.159999999999997</v>
      </c>
      <c r="AI67" s="207">
        <v>0</v>
      </c>
      <c r="AJ67" s="207">
        <v>0</v>
      </c>
      <c r="AK67" s="207">
        <v>9.17</v>
      </c>
      <c r="AL67" s="207">
        <v>0</v>
      </c>
      <c r="AM67" s="207">
        <v>0</v>
      </c>
      <c r="AN67" s="207">
        <v>0</v>
      </c>
      <c r="AO67" s="207">
        <v>183.6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1.35</v>
      </c>
      <c r="E68" s="207">
        <v>0</v>
      </c>
      <c r="F68" s="207">
        <v>0</v>
      </c>
      <c r="G68" s="207">
        <v>5.59</v>
      </c>
      <c r="H68" s="207">
        <v>0</v>
      </c>
      <c r="I68" s="207">
        <v>24.25</v>
      </c>
      <c r="J68" s="207">
        <v>0.28000000000000003</v>
      </c>
      <c r="K68" s="207">
        <v>10.75</v>
      </c>
      <c r="L68" s="207">
        <v>49.61</v>
      </c>
      <c r="M68" s="207">
        <v>0</v>
      </c>
      <c r="N68" s="207">
        <v>1.3</v>
      </c>
      <c r="O68" s="207">
        <v>2.1800000000000002</v>
      </c>
      <c r="P68" s="207">
        <v>2.56</v>
      </c>
      <c r="Q68" s="207">
        <v>0.24</v>
      </c>
      <c r="R68" s="207">
        <v>0.46</v>
      </c>
      <c r="S68" s="207">
        <v>0.28999999999999998</v>
      </c>
      <c r="T68" s="207">
        <v>0.56000000000000005</v>
      </c>
      <c r="U68" s="207">
        <v>12.12</v>
      </c>
      <c r="V68" s="207">
        <v>0.2</v>
      </c>
      <c r="W68" s="207">
        <v>1.1399999999999999</v>
      </c>
      <c r="X68" s="207">
        <v>3.21</v>
      </c>
      <c r="Y68" s="207">
        <v>0</v>
      </c>
      <c r="Z68" s="207">
        <v>2.75</v>
      </c>
      <c r="AA68" s="207">
        <v>0.89</v>
      </c>
      <c r="AB68" s="207">
        <v>0</v>
      </c>
      <c r="AC68" s="207">
        <v>1.1599999999999999</v>
      </c>
      <c r="AD68" s="207">
        <v>6.82</v>
      </c>
      <c r="AE68" s="207">
        <v>0</v>
      </c>
      <c r="AF68" s="207">
        <v>0</v>
      </c>
      <c r="AG68" s="207">
        <v>0</v>
      </c>
      <c r="AH68" s="207">
        <v>36.159999999999997</v>
      </c>
      <c r="AI68" s="207">
        <v>0</v>
      </c>
      <c r="AJ68" s="207">
        <v>0</v>
      </c>
      <c r="AK68" s="207">
        <v>9.17</v>
      </c>
      <c r="AL68" s="207">
        <v>0</v>
      </c>
      <c r="AM68" s="207">
        <v>0</v>
      </c>
      <c r="AN68" s="207">
        <v>0</v>
      </c>
      <c r="AO68" s="207">
        <v>183.6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1.35</v>
      </c>
      <c r="E69" s="207">
        <v>0</v>
      </c>
      <c r="F69" s="207">
        <v>0</v>
      </c>
      <c r="G69" s="207">
        <v>5.59</v>
      </c>
      <c r="H69" s="207">
        <v>0</v>
      </c>
      <c r="I69" s="207">
        <v>24.25</v>
      </c>
      <c r="J69" s="207">
        <v>0.28000000000000003</v>
      </c>
      <c r="K69" s="207">
        <v>3.65</v>
      </c>
      <c r="L69" s="207">
        <v>49.61</v>
      </c>
      <c r="M69" s="207">
        <v>0</v>
      </c>
      <c r="N69" s="207">
        <v>1.3</v>
      </c>
      <c r="O69" s="207">
        <v>2.1800000000000002</v>
      </c>
      <c r="P69" s="207">
        <v>2.56</v>
      </c>
      <c r="Q69" s="207">
        <v>0.24</v>
      </c>
      <c r="R69" s="207">
        <v>0.46</v>
      </c>
      <c r="S69" s="207">
        <v>0.28999999999999998</v>
      </c>
      <c r="T69" s="207">
        <v>0.56000000000000005</v>
      </c>
      <c r="U69" s="207">
        <v>12.12</v>
      </c>
      <c r="V69" s="207">
        <v>0.2</v>
      </c>
      <c r="W69" s="207">
        <v>1.1399999999999999</v>
      </c>
      <c r="X69" s="207">
        <v>3.21</v>
      </c>
      <c r="Y69" s="207">
        <v>0</v>
      </c>
      <c r="Z69" s="207">
        <v>2.75</v>
      </c>
      <c r="AA69" s="207">
        <v>0.89</v>
      </c>
      <c r="AB69" s="207">
        <v>0</v>
      </c>
      <c r="AC69" s="207">
        <v>1.1599999999999999</v>
      </c>
      <c r="AD69" s="207">
        <v>6.82</v>
      </c>
      <c r="AE69" s="207">
        <v>0</v>
      </c>
      <c r="AF69" s="207">
        <v>0</v>
      </c>
      <c r="AG69" s="207">
        <v>0</v>
      </c>
      <c r="AH69" s="207">
        <v>36.159999999999997</v>
      </c>
      <c r="AI69" s="207">
        <v>0</v>
      </c>
      <c r="AJ69" s="207">
        <v>0</v>
      </c>
      <c r="AK69" s="207">
        <v>9.17</v>
      </c>
      <c r="AL69" s="207">
        <v>0</v>
      </c>
      <c r="AM69" s="207">
        <v>0</v>
      </c>
      <c r="AN69" s="207">
        <v>0</v>
      </c>
      <c r="AO69" s="207">
        <v>183.6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1.35</v>
      </c>
      <c r="E70" s="207">
        <v>0</v>
      </c>
      <c r="F70" s="207">
        <v>0</v>
      </c>
      <c r="G70" s="207">
        <v>5.59</v>
      </c>
      <c r="H70" s="207">
        <v>0</v>
      </c>
      <c r="I70" s="207">
        <v>24.25</v>
      </c>
      <c r="J70" s="207">
        <v>0.28000000000000003</v>
      </c>
      <c r="K70" s="207">
        <v>3.65</v>
      </c>
      <c r="L70" s="207">
        <v>49.61</v>
      </c>
      <c r="M70" s="207">
        <v>0</v>
      </c>
      <c r="N70" s="207">
        <v>1.3</v>
      </c>
      <c r="O70" s="207">
        <v>2.1800000000000002</v>
      </c>
      <c r="P70" s="207">
        <v>2.56</v>
      </c>
      <c r="Q70" s="207">
        <v>0.24</v>
      </c>
      <c r="R70" s="207">
        <v>0.46</v>
      </c>
      <c r="S70" s="207">
        <v>0.28999999999999998</v>
      </c>
      <c r="T70" s="207">
        <v>0.56000000000000005</v>
      </c>
      <c r="U70" s="207">
        <v>12.12</v>
      </c>
      <c r="V70" s="207">
        <v>0.2</v>
      </c>
      <c r="W70" s="207">
        <v>1.1399999999999999</v>
      </c>
      <c r="X70" s="207">
        <v>3.21</v>
      </c>
      <c r="Y70" s="207">
        <v>0</v>
      </c>
      <c r="Z70" s="207">
        <v>2.75</v>
      </c>
      <c r="AA70" s="207">
        <v>0.89</v>
      </c>
      <c r="AB70" s="207">
        <v>0</v>
      </c>
      <c r="AC70" s="207">
        <v>-1.53</v>
      </c>
      <c r="AD70" s="207">
        <v>6.82</v>
      </c>
      <c r="AE70" s="207">
        <v>0</v>
      </c>
      <c r="AF70" s="207">
        <v>0</v>
      </c>
      <c r="AG70" s="207">
        <v>0</v>
      </c>
      <c r="AH70" s="207">
        <v>36.159999999999997</v>
      </c>
      <c r="AI70" s="207">
        <v>0</v>
      </c>
      <c r="AJ70" s="207">
        <v>0</v>
      </c>
      <c r="AK70" s="207">
        <v>9.17</v>
      </c>
      <c r="AL70" s="207">
        <v>0</v>
      </c>
      <c r="AM70" s="207">
        <v>0</v>
      </c>
      <c r="AN70" s="207">
        <v>0</v>
      </c>
      <c r="AO70" s="207">
        <v>183.6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1.35</v>
      </c>
      <c r="E71" s="207">
        <v>0</v>
      </c>
      <c r="F71" s="207">
        <v>0</v>
      </c>
      <c r="G71" s="207">
        <v>5.59</v>
      </c>
      <c r="H71" s="207">
        <v>0</v>
      </c>
      <c r="I71" s="207">
        <v>24.25</v>
      </c>
      <c r="J71" s="207">
        <v>0.28000000000000003</v>
      </c>
      <c r="K71" s="207">
        <v>3.65</v>
      </c>
      <c r="L71" s="207">
        <v>49.61</v>
      </c>
      <c r="M71" s="207">
        <v>0</v>
      </c>
      <c r="N71" s="207">
        <v>1.3</v>
      </c>
      <c r="O71" s="207">
        <v>2.1800000000000002</v>
      </c>
      <c r="P71" s="207">
        <v>2.56</v>
      </c>
      <c r="Q71" s="207">
        <v>0.24</v>
      </c>
      <c r="R71" s="207">
        <v>0.46</v>
      </c>
      <c r="S71" s="207">
        <v>0.28999999999999998</v>
      </c>
      <c r="T71" s="207">
        <v>0.56000000000000005</v>
      </c>
      <c r="U71" s="207">
        <v>12.12</v>
      </c>
      <c r="V71" s="207">
        <v>0.2</v>
      </c>
      <c r="W71" s="207">
        <v>1.1399999999999999</v>
      </c>
      <c r="X71" s="207">
        <v>3.21</v>
      </c>
      <c r="Y71" s="207">
        <v>0</v>
      </c>
      <c r="Z71" s="207">
        <v>2.75</v>
      </c>
      <c r="AA71" s="207">
        <v>0.89</v>
      </c>
      <c r="AB71" s="207">
        <v>0</v>
      </c>
      <c r="AC71" s="207">
        <v>1.1599999999999999</v>
      </c>
      <c r="AD71" s="207">
        <v>6.82</v>
      </c>
      <c r="AE71" s="207">
        <v>0</v>
      </c>
      <c r="AF71" s="207">
        <v>0</v>
      </c>
      <c r="AG71" s="207">
        <v>0</v>
      </c>
      <c r="AH71" s="207">
        <v>36.159999999999997</v>
      </c>
      <c r="AI71" s="207">
        <v>0</v>
      </c>
      <c r="AJ71" s="207">
        <v>0</v>
      </c>
      <c r="AK71" s="207">
        <v>9.17</v>
      </c>
      <c r="AL71" s="207">
        <v>0</v>
      </c>
      <c r="AM71" s="207">
        <v>0</v>
      </c>
      <c r="AN71" s="207">
        <v>0</v>
      </c>
      <c r="AO71" s="207">
        <v>183.6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1.35</v>
      </c>
      <c r="E72" s="207">
        <v>0</v>
      </c>
      <c r="F72" s="207">
        <v>0</v>
      </c>
      <c r="G72" s="207">
        <v>5.59</v>
      </c>
      <c r="H72" s="207">
        <v>0</v>
      </c>
      <c r="I72" s="207">
        <v>24.25</v>
      </c>
      <c r="J72" s="207">
        <v>0.28000000000000003</v>
      </c>
      <c r="K72" s="207">
        <v>3.65</v>
      </c>
      <c r="L72" s="207">
        <v>49.61</v>
      </c>
      <c r="M72" s="207">
        <v>0</v>
      </c>
      <c r="N72" s="207">
        <v>1.3</v>
      </c>
      <c r="O72" s="207">
        <v>2.1800000000000002</v>
      </c>
      <c r="P72" s="207">
        <v>2.56</v>
      </c>
      <c r="Q72" s="207">
        <v>0.24</v>
      </c>
      <c r="R72" s="207">
        <v>0.46</v>
      </c>
      <c r="S72" s="207">
        <v>0.28999999999999998</v>
      </c>
      <c r="T72" s="207">
        <v>0.56000000000000005</v>
      </c>
      <c r="U72" s="207">
        <v>12.12</v>
      </c>
      <c r="V72" s="207">
        <v>0.2</v>
      </c>
      <c r="W72" s="207">
        <v>2.91</v>
      </c>
      <c r="X72" s="207">
        <v>3.21</v>
      </c>
      <c r="Y72" s="207">
        <v>0</v>
      </c>
      <c r="Z72" s="207">
        <v>2.75</v>
      </c>
      <c r="AA72" s="207">
        <v>0.89</v>
      </c>
      <c r="AB72" s="207">
        <v>0</v>
      </c>
      <c r="AC72" s="207">
        <v>1.1599999999999999</v>
      </c>
      <c r="AD72" s="207">
        <v>6.82</v>
      </c>
      <c r="AE72" s="207">
        <v>0</v>
      </c>
      <c r="AF72" s="207">
        <v>0</v>
      </c>
      <c r="AG72" s="207">
        <v>0</v>
      </c>
      <c r="AH72" s="207">
        <v>36.159999999999997</v>
      </c>
      <c r="AI72" s="207">
        <v>0</v>
      </c>
      <c r="AJ72" s="207">
        <v>0</v>
      </c>
      <c r="AK72" s="207">
        <v>5.6</v>
      </c>
      <c r="AL72" s="207">
        <v>0</v>
      </c>
      <c r="AM72" s="207">
        <v>0</v>
      </c>
      <c r="AN72" s="207">
        <v>0</v>
      </c>
      <c r="AO72" s="207">
        <v>183.6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1.35</v>
      </c>
      <c r="E73" s="207">
        <v>0</v>
      </c>
      <c r="F73" s="207">
        <v>0</v>
      </c>
      <c r="G73" s="207">
        <v>5.59</v>
      </c>
      <c r="H73" s="207">
        <v>0</v>
      </c>
      <c r="I73" s="207">
        <v>24.25</v>
      </c>
      <c r="J73" s="207">
        <v>0.28000000000000003</v>
      </c>
      <c r="K73" s="207">
        <v>31.28</v>
      </c>
      <c r="L73" s="207">
        <v>2.87</v>
      </c>
      <c r="M73" s="207">
        <v>0</v>
      </c>
      <c r="N73" s="207">
        <v>1.3</v>
      </c>
      <c r="O73" s="207">
        <v>2.1800000000000002</v>
      </c>
      <c r="P73" s="207">
        <v>2.56</v>
      </c>
      <c r="Q73" s="207">
        <v>0.24</v>
      </c>
      <c r="R73" s="207">
        <v>0.46</v>
      </c>
      <c r="S73" s="207">
        <v>0.28999999999999998</v>
      </c>
      <c r="T73" s="207">
        <v>0.56000000000000005</v>
      </c>
      <c r="U73" s="207">
        <v>12.12</v>
      </c>
      <c r="V73" s="207">
        <v>0.2</v>
      </c>
      <c r="W73" s="207">
        <v>2.91</v>
      </c>
      <c r="X73" s="207">
        <v>3.21</v>
      </c>
      <c r="Y73" s="207">
        <v>0</v>
      </c>
      <c r="Z73" s="207">
        <v>2.75</v>
      </c>
      <c r="AA73" s="207">
        <v>0.89</v>
      </c>
      <c r="AB73" s="207">
        <v>0</v>
      </c>
      <c r="AC73" s="207">
        <v>1.1599999999999999</v>
      </c>
      <c r="AD73" s="207">
        <v>6.82</v>
      </c>
      <c r="AE73" s="207">
        <v>0</v>
      </c>
      <c r="AF73" s="207">
        <v>0</v>
      </c>
      <c r="AG73" s="207">
        <v>0</v>
      </c>
      <c r="AH73" s="207">
        <v>36.159999999999997</v>
      </c>
      <c r="AI73" s="207">
        <v>0</v>
      </c>
      <c r="AJ73" s="207">
        <v>0</v>
      </c>
      <c r="AK73" s="207">
        <v>5.6</v>
      </c>
      <c r="AL73" s="207">
        <v>0</v>
      </c>
      <c r="AM73" s="207">
        <v>0</v>
      </c>
      <c r="AN73" s="207">
        <v>0</v>
      </c>
      <c r="AO73" s="207">
        <v>183.6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1.35</v>
      </c>
      <c r="E74" s="207">
        <v>0</v>
      </c>
      <c r="F74" s="207">
        <v>0</v>
      </c>
      <c r="G74" s="207">
        <v>5.59</v>
      </c>
      <c r="H74" s="207">
        <v>0</v>
      </c>
      <c r="I74" s="207">
        <v>24.25</v>
      </c>
      <c r="J74" s="207">
        <v>0.28000000000000003</v>
      </c>
      <c r="K74" s="207">
        <v>58.91</v>
      </c>
      <c r="L74" s="207">
        <v>2.87</v>
      </c>
      <c r="M74" s="207">
        <v>0</v>
      </c>
      <c r="N74" s="207">
        <v>1.3</v>
      </c>
      <c r="O74" s="207">
        <v>2.1800000000000002</v>
      </c>
      <c r="P74" s="207">
        <v>2.56</v>
      </c>
      <c r="Q74" s="207">
        <v>0.24</v>
      </c>
      <c r="R74" s="207">
        <v>0.46</v>
      </c>
      <c r="S74" s="207">
        <v>0.28999999999999998</v>
      </c>
      <c r="T74" s="207">
        <v>0.56000000000000005</v>
      </c>
      <c r="U74" s="207">
        <v>12.12</v>
      </c>
      <c r="V74" s="207">
        <v>0.2</v>
      </c>
      <c r="W74" s="207">
        <v>2.91</v>
      </c>
      <c r="X74" s="207">
        <v>3.21</v>
      </c>
      <c r="Y74" s="207">
        <v>0</v>
      </c>
      <c r="Z74" s="207">
        <v>2.75</v>
      </c>
      <c r="AA74" s="207">
        <v>0.89</v>
      </c>
      <c r="AB74" s="207">
        <v>0</v>
      </c>
      <c r="AC74" s="207">
        <v>1.1599999999999999</v>
      </c>
      <c r="AD74" s="207">
        <v>6.82</v>
      </c>
      <c r="AE74" s="207">
        <v>0</v>
      </c>
      <c r="AF74" s="207">
        <v>0</v>
      </c>
      <c r="AG74" s="207">
        <v>0</v>
      </c>
      <c r="AH74" s="207">
        <v>36.159999999999997</v>
      </c>
      <c r="AI74" s="207">
        <v>0</v>
      </c>
      <c r="AJ74" s="207">
        <v>0</v>
      </c>
      <c r="AK74" s="207">
        <v>5.6</v>
      </c>
      <c r="AL74" s="207">
        <v>0</v>
      </c>
      <c r="AM74" s="207">
        <v>0</v>
      </c>
      <c r="AN74" s="207">
        <v>0</v>
      </c>
      <c r="AO74" s="207">
        <v>183.6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2.4300000000000002</v>
      </c>
      <c r="E75" s="207">
        <v>0</v>
      </c>
      <c r="F75" s="207">
        <v>0</v>
      </c>
      <c r="G75" s="207">
        <v>5.59</v>
      </c>
      <c r="H75" s="207">
        <v>0</v>
      </c>
      <c r="I75" s="207">
        <v>24.25</v>
      </c>
      <c r="J75" s="207">
        <v>0.28000000000000003</v>
      </c>
      <c r="K75" s="207">
        <v>62.84</v>
      </c>
      <c r="L75" s="207">
        <v>2.87</v>
      </c>
      <c r="M75" s="207">
        <v>0</v>
      </c>
      <c r="N75" s="207">
        <v>1.3</v>
      </c>
      <c r="O75" s="207">
        <v>2.1800000000000002</v>
      </c>
      <c r="P75" s="207">
        <v>2.56</v>
      </c>
      <c r="Q75" s="207">
        <v>0.24</v>
      </c>
      <c r="R75" s="207">
        <v>0.46</v>
      </c>
      <c r="S75" s="207">
        <v>0.28999999999999998</v>
      </c>
      <c r="T75" s="207">
        <v>0.56000000000000005</v>
      </c>
      <c r="U75" s="207">
        <v>12.12</v>
      </c>
      <c r="V75" s="207">
        <v>0.2</v>
      </c>
      <c r="W75" s="207">
        <v>2.91</v>
      </c>
      <c r="X75" s="207">
        <v>3.21</v>
      </c>
      <c r="Y75" s="207">
        <v>0</v>
      </c>
      <c r="Z75" s="207">
        <v>2.75</v>
      </c>
      <c r="AA75" s="207">
        <v>0.89</v>
      </c>
      <c r="AB75" s="207">
        <v>0</v>
      </c>
      <c r="AC75" s="207">
        <v>1.1599999999999999</v>
      </c>
      <c r="AD75" s="207">
        <v>6.82</v>
      </c>
      <c r="AE75" s="207">
        <v>0</v>
      </c>
      <c r="AF75" s="207">
        <v>0</v>
      </c>
      <c r="AG75" s="207">
        <v>0</v>
      </c>
      <c r="AH75" s="207">
        <v>36.159999999999997</v>
      </c>
      <c r="AI75" s="207">
        <v>0</v>
      </c>
      <c r="AJ75" s="207">
        <v>0</v>
      </c>
      <c r="AK75" s="207">
        <v>5.6</v>
      </c>
      <c r="AL75" s="207">
        <v>0</v>
      </c>
      <c r="AM75" s="207">
        <v>0</v>
      </c>
      <c r="AN75" s="207">
        <v>0</v>
      </c>
      <c r="AO75" s="207">
        <v>187.2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2.4300000000000002</v>
      </c>
      <c r="E76" s="207">
        <v>0</v>
      </c>
      <c r="F76" s="207">
        <v>0</v>
      </c>
      <c r="G76" s="207">
        <v>5.59</v>
      </c>
      <c r="H76" s="207">
        <v>0</v>
      </c>
      <c r="I76" s="207">
        <v>24.25</v>
      </c>
      <c r="J76" s="207">
        <v>0.28000000000000003</v>
      </c>
      <c r="K76" s="207">
        <v>32.630000000000003</v>
      </c>
      <c r="L76" s="207">
        <v>2.87</v>
      </c>
      <c r="M76" s="207">
        <v>0</v>
      </c>
      <c r="N76" s="207">
        <v>1.3</v>
      </c>
      <c r="O76" s="207">
        <v>2.1800000000000002</v>
      </c>
      <c r="P76" s="207">
        <v>2.56</v>
      </c>
      <c r="Q76" s="207">
        <v>0.24</v>
      </c>
      <c r="R76" s="207">
        <v>0.46</v>
      </c>
      <c r="S76" s="207">
        <v>0.28999999999999998</v>
      </c>
      <c r="T76" s="207">
        <v>0.56000000000000005</v>
      </c>
      <c r="U76" s="207">
        <v>12.12</v>
      </c>
      <c r="V76" s="207">
        <v>0.2</v>
      </c>
      <c r="W76" s="207">
        <v>2.91</v>
      </c>
      <c r="X76" s="207">
        <v>3.21</v>
      </c>
      <c r="Y76" s="207">
        <v>0</v>
      </c>
      <c r="Z76" s="207">
        <v>2.75</v>
      </c>
      <c r="AA76" s="207">
        <v>0.89</v>
      </c>
      <c r="AB76" s="207">
        <v>0</v>
      </c>
      <c r="AC76" s="207">
        <v>1.1599999999999999</v>
      </c>
      <c r="AD76" s="207">
        <v>6.82</v>
      </c>
      <c r="AE76" s="207">
        <v>0</v>
      </c>
      <c r="AF76" s="207">
        <v>0</v>
      </c>
      <c r="AG76" s="207">
        <v>0</v>
      </c>
      <c r="AH76" s="207">
        <v>36.159999999999997</v>
      </c>
      <c r="AI76" s="207">
        <v>0</v>
      </c>
      <c r="AJ76" s="207">
        <v>0</v>
      </c>
      <c r="AK76" s="207">
        <v>5.6</v>
      </c>
      <c r="AL76" s="207">
        <v>0</v>
      </c>
      <c r="AM76" s="207">
        <v>0</v>
      </c>
      <c r="AN76" s="207">
        <v>0</v>
      </c>
      <c r="AO76" s="207">
        <v>187.2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2.4300000000000002</v>
      </c>
      <c r="E77" s="207">
        <v>0</v>
      </c>
      <c r="F77" s="207">
        <v>0</v>
      </c>
      <c r="G77" s="207">
        <v>5.59</v>
      </c>
      <c r="H77" s="207">
        <v>0</v>
      </c>
      <c r="I77" s="207">
        <v>24.25</v>
      </c>
      <c r="J77" s="207">
        <v>0.28000000000000003</v>
      </c>
      <c r="K77" s="207">
        <v>7.78</v>
      </c>
      <c r="L77" s="207">
        <v>2.87</v>
      </c>
      <c r="M77" s="207">
        <v>0</v>
      </c>
      <c r="N77" s="207">
        <v>1.3</v>
      </c>
      <c r="O77" s="207">
        <v>2.1800000000000002</v>
      </c>
      <c r="P77" s="207">
        <v>2.56</v>
      </c>
      <c r="Q77" s="207">
        <v>0.24</v>
      </c>
      <c r="R77" s="207">
        <v>0.46</v>
      </c>
      <c r="S77" s="207">
        <v>0.28999999999999998</v>
      </c>
      <c r="T77" s="207">
        <v>0.56000000000000005</v>
      </c>
      <c r="U77" s="207">
        <v>12.12</v>
      </c>
      <c r="V77" s="207">
        <v>0.2</v>
      </c>
      <c r="W77" s="207">
        <v>2.91</v>
      </c>
      <c r="X77" s="207">
        <v>3.21</v>
      </c>
      <c r="Y77" s="207">
        <v>0</v>
      </c>
      <c r="Z77" s="207">
        <v>2.75</v>
      </c>
      <c r="AA77" s="207">
        <v>0.89</v>
      </c>
      <c r="AB77" s="207">
        <v>0</v>
      </c>
      <c r="AC77" s="207">
        <v>0.71</v>
      </c>
      <c r="AD77" s="207">
        <v>6.82</v>
      </c>
      <c r="AE77" s="207">
        <v>0</v>
      </c>
      <c r="AF77" s="207">
        <v>0</v>
      </c>
      <c r="AG77" s="207">
        <v>0</v>
      </c>
      <c r="AH77" s="207">
        <v>36.159999999999997</v>
      </c>
      <c r="AI77" s="207">
        <v>0</v>
      </c>
      <c r="AJ77" s="207">
        <v>0</v>
      </c>
      <c r="AK77" s="207">
        <v>5.6</v>
      </c>
      <c r="AL77" s="207">
        <v>0</v>
      </c>
      <c r="AM77" s="207">
        <v>0</v>
      </c>
      <c r="AN77" s="207">
        <v>0</v>
      </c>
      <c r="AO77" s="207">
        <v>187.2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2.4300000000000002</v>
      </c>
      <c r="E78" s="207">
        <v>0</v>
      </c>
      <c r="F78" s="207">
        <v>0</v>
      </c>
      <c r="G78" s="207">
        <v>5.59</v>
      </c>
      <c r="H78" s="207">
        <v>0</v>
      </c>
      <c r="I78" s="207">
        <v>24.25</v>
      </c>
      <c r="J78" s="207">
        <v>0.28000000000000003</v>
      </c>
      <c r="K78" s="207">
        <v>7.23</v>
      </c>
      <c r="L78" s="207">
        <v>2.87</v>
      </c>
      <c r="M78" s="207">
        <v>0</v>
      </c>
      <c r="N78" s="207">
        <v>1.3</v>
      </c>
      <c r="O78" s="207">
        <v>2.1800000000000002</v>
      </c>
      <c r="P78" s="207">
        <v>2.56</v>
      </c>
      <c r="Q78" s="207">
        <v>0.24</v>
      </c>
      <c r="R78" s="207">
        <v>0.46</v>
      </c>
      <c r="S78" s="207">
        <v>0.28999999999999998</v>
      </c>
      <c r="T78" s="207">
        <v>0.56000000000000005</v>
      </c>
      <c r="U78" s="207">
        <v>12.12</v>
      </c>
      <c r="V78" s="207">
        <v>0.2</v>
      </c>
      <c r="W78" s="207">
        <v>2.91</v>
      </c>
      <c r="X78" s="207">
        <v>3.21</v>
      </c>
      <c r="Y78" s="207">
        <v>0</v>
      </c>
      <c r="Z78" s="207">
        <v>2.75</v>
      </c>
      <c r="AA78" s="207">
        <v>0.89</v>
      </c>
      <c r="AB78" s="207">
        <v>0</v>
      </c>
      <c r="AC78" s="207">
        <v>0.71</v>
      </c>
      <c r="AD78" s="207">
        <v>6.82</v>
      </c>
      <c r="AE78" s="207">
        <v>0</v>
      </c>
      <c r="AF78" s="207">
        <v>0</v>
      </c>
      <c r="AG78" s="207">
        <v>0</v>
      </c>
      <c r="AH78" s="207">
        <v>36.159999999999997</v>
      </c>
      <c r="AI78" s="207">
        <v>0</v>
      </c>
      <c r="AJ78" s="207">
        <v>0</v>
      </c>
      <c r="AK78" s="207">
        <v>5.6</v>
      </c>
      <c r="AL78" s="207">
        <v>0</v>
      </c>
      <c r="AM78" s="207">
        <v>0</v>
      </c>
      <c r="AN78" s="207">
        <v>0</v>
      </c>
      <c r="AO78" s="207">
        <v>187.2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2.4300000000000002</v>
      </c>
      <c r="E79" s="207">
        <v>0</v>
      </c>
      <c r="F79" s="207">
        <v>0</v>
      </c>
      <c r="G79" s="207">
        <v>5.59</v>
      </c>
      <c r="H79" s="207">
        <v>0</v>
      </c>
      <c r="I79" s="207">
        <v>24.25</v>
      </c>
      <c r="J79" s="207">
        <v>0.28000000000000003</v>
      </c>
      <c r="K79" s="207">
        <v>7.23</v>
      </c>
      <c r="L79" s="207">
        <v>2.87</v>
      </c>
      <c r="M79" s="207">
        <v>0</v>
      </c>
      <c r="N79" s="207">
        <v>1.3</v>
      </c>
      <c r="O79" s="207">
        <v>2.1800000000000002</v>
      </c>
      <c r="P79" s="207">
        <v>2.56</v>
      </c>
      <c r="Q79" s="207">
        <v>0.24</v>
      </c>
      <c r="R79" s="207">
        <v>0.46</v>
      </c>
      <c r="S79" s="207">
        <v>0.28999999999999998</v>
      </c>
      <c r="T79" s="207">
        <v>0.56000000000000005</v>
      </c>
      <c r="U79" s="207">
        <v>12.12</v>
      </c>
      <c r="V79" s="207">
        <v>0.2</v>
      </c>
      <c r="W79" s="207">
        <v>2.91</v>
      </c>
      <c r="X79" s="207">
        <v>3.21</v>
      </c>
      <c r="Y79" s="207">
        <v>0</v>
      </c>
      <c r="Z79" s="207">
        <v>2.75</v>
      </c>
      <c r="AA79" s="207">
        <v>0.89</v>
      </c>
      <c r="AB79" s="207">
        <v>0</v>
      </c>
      <c r="AC79" s="207">
        <v>0.71</v>
      </c>
      <c r="AD79" s="207">
        <v>6.82</v>
      </c>
      <c r="AE79" s="207">
        <v>0</v>
      </c>
      <c r="AF79" s="207">
        <v>0</v>
      </c>
      <c r="AG79" s="207">
        <v>0</v>
      </c>
      <c r="AH79" s="207">
        <v>36.159999999999997</v>
      </c>
      <c r="AI79" s="207">
        <v>0</v>
      </c>
      <c r="AJ79" s="207">
        <v>0</v>
      </c>
      <c r="AK79" s="207">
        <v>5.6</v>
      </c>
      <c r="AL79" s="207">
        <v>0</v>
      </c>
      <c r="AM79" s="207">
        <v>0</v>
      </c>
      <c r="AN79" s="207">
        <v>0</v>
      </c>
      <c r="AO79" s="207">
        <v>187.2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2.4300000000000002</v>
      </c>
      <c r="E80" s="207">
        <v>0</v>
      </c>
      <c r="F80" s="207">
        <v>0</v>
      </c>
      <c r="G80" s="207">
        <v>5.59</v>
      </c>
      <c r="H80" s="207">
        <v>0</v>
      </c>
      <c r="I80" s="207">
        <v>24.25</v>
      </c>
      <c r="J80" s="207">
        <v>0.28000000000000003</v>
      </c>
      <c r="K80" s="207">
        <v>7.23</v>
      </c>
      <c r="L80" s="207">
        <v>2.87</v>
      </c>
      <c r="M80" s="207">
        <v>0</v>
      </c>
      <c r="N80" s="207">
        <v>1.3</v>
      </c>
      <c r="O80" s="207">
        <v>2.1800000000000002</v>
      </c>
      <c r="P80" s="207">
        <v>2.56</v>
      </c>
      <c r="Q80" s="207">
        <v>0.24</v>
      </c>
      <c r="R80" s="207">
        <v>0.46</v>
      </c>
      <c r="S80" s="207">
        <v>0.28999999999999998</v>
      </c>
      <c r="T80" s="207">
        <v>0.56000000000000005</v>
      </c>
      <c r="U80" s="207">
        <v>12.12</v>
      </c>
      <c r="V80" s="207">
        <v>0.2</v>
      </c>
      <c r="W80" s="207">
        <v>2.91</v>
      </c>
      <c r="X80" s="207">
        <v>3.21</v>
      </c>
      <c r="Y80" s="207">
        <v>0</v>
      </c>
      <c r="Z80" s="207">
        <v>2.75</v>
      </c>
      <c r="AA80" s="207">
        <v>0.89</v>
      </c>
      <c r="AB80" s="207">
        <v>0</v>
      </c>
      <c r="AC80" s="207">
        <v>0.71</v>
      </c>
      <c r="AD80" s="207">
        <v>6.82</v>
      </c>
      <c r="AE80" s="207">
        <v>0</v>
      </c>
      <c r="AF80" s="207">
        <v>0</v>
      </c>
      <c r="AG80" s="207">
        <v>0</v>
      </c>
      <c r="AH80" s="207">
        <v>36.159999999999997</v>
      </c>
      <c r="AI80" s="207">
        <v>0</v>
      </c>
      <c r="AJ80" s="207">
        <v>0</v>
      </c>
      <c r="AK80" s="207">
        <v>5.6</v>
      </c>
      <c r="AL80" s="207">
        <v>0</v>
      </c>
      <c r="AM80" s="207">
        <v>0</v>
      </c>
      <c r="AN80" s="207">
        <v>0</v>
      </c>
      <c r="AO80" s="207">
        <v>187.2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2.4300000000000002</v>
      </c>
      <c r="E81" s="207">
        <v>0</v>
      </c>
      <c r="F81" s="207">
        <v>0</v>
      </c>
      <c r="G81" s="207">
        <v>5.59</v>
      </c>
      <c r="H81" s="207">
        <v>0</v>
      </c>
      <c r="I81" s="207">
        <v>24.25</v>
      </c>
      <c r="J81" s="207">
        <v>0.28000000000000003</v>
      </c>
      <c r="K81" s="207">
        <v>7.23</v>
      </c>
      <c r="L81" s="207">
        <v>2.87</v>
      </c>
      <c r="M81" s="207">
        <v>0</v>
      </c>
      <c r="N81" s="207">
        <v>1.3</v>
      </c>
      <c r="O81" s="207">
        <v>2.1800000000000002</v>
      </c>
      <c r="P81" s="207">
        <v>5.27</v>
      </c>
      <c r="Q81" s="207">
        <v>0.24</v>
      </c>
      <c r="R81" s="207">
        <v>0.46</v>
      </c>
      <c r="S81" s="207">
        <v>0.28999999999999998</v>
      </c>
      <c r="T81" s="207">
        <v>0.56000000000000005</v>
      </c>
      <c r="U81" s="207">
        <v>12.12</v>
      </c>
      <c r="V81" s="207">
        <v>0.2</v>
      </c>
      <c r="W81" s="207">
        <v>2.91</v>
      </c>
      <c r="X81" s="207">
        <v>3.21</v>
      </c>
      <c r="Y81" s="207">
        <v>0</v>
      </c>
      <c r="Z81" s="207">
        <v>2.75</v>
      </c>
      <c r="AA81" s="207">
        <v>0.89</v>
      </c>
      <c r="AB81" s="207">
        <v>0</v>
      </c>
      <c r="AC81" s="207">
        <v>0.71</v>
      </c>
      <c r="AD81" s="207">
        <v>6.82</v>
      </c>
      <c r="AE81" s="207">
        <v>0</v>
      </c>
      <c r="AF81" s="207">
        <v>0</v>
      </c>
      <c r="AG81" s="207">
        <v>0</v>
      </c>
      <c r="AH81" s="207">
        <v>36.159999999999997</v>
      </c>
      <c r="AI81" s="207">
        <v>0</v>
      </c>
      <c r="AJ81" s="207">
        <v>0</v>
      </c>
      <c r="AK81" s="207">
        <v>5.6</v>
      </c>
      <c r="AL81" s="207">
        <v>0</v>
      </c>
      <c r="AM81" s="207">
        <v>0</v>
      </c>
      <c r="AN81" s="207">
        <v>0</v>
      </c>
      <c r="AO81" s="207">
        <v>187.2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2.4300000000000002</v>
      </c>
      <c r="E82" s="207">
        <v>0</v>
      </c>
      <c r="F82" s="207">
        <v>0</v>
      </c>
      <c r="G82" s="207">
        <v>5.59</v>
      </c>
      <c r="H82" s="207">
        <v>0</v>
      </c>
      <c r="I82" s="207">
        <v>24.25</v>
      </c>
      <c r="J82" s="207">
        <v>0.28000000000000003</v>
      </c>
      <c r="K82" s="207">
        <v>7.23</v>
      </c>
      <c r="L82" s="207">
        <v>2.87</v>
      </c>
      <c r="M82" s="207">
        <v>0</v>
      </c>
      <c r="N82" s="207">
        <v>1.3</v>
      </c>
      <c r="O82" s="207">
        <v>2.1800000000000002</v>
      </c>
      <c r="P82" s="207">
        <v>5.27</v>
      </c>
      <c r="Q82" s="207">
        <v>0.24</v>
      </c>
      <c r="R82" s="207">
        <v>0.46</v>
      </c>
      <c r="S82" s="207">
        <v>0.28999999999999998</v>
      </c>
      <c r="T82" s="207">
        <v>0.56000000000000005</v>
      </c>
      <c r="U82" s="207">
        <v>12.12</v>
      </c>
      <c r="V82" s="207">
        <v>0.2</v>
      </c>
      <c r="W82" s="207">
        <v>2.91</v>
      </c>
      <c r="X82" s="207">
        <v>3.21</v>
      </c>
      <c r="Y82" s="207">
        <v>0</v>
      </c>
      <c r="Z82" s="207">
        <v>2.75</v>
      </c>
      <c r="AA82" s="207">
        <v>0.89</v>
      </c>
      <c r="AB82" s="207">
        <v>0</v>
      </c>
      <c r="AC82" s="207">
        <v>0.71</v>
      </c>
      <c r="AD82" s="207">
        <v>6.82</v>
      </c>
      <c r="AE82" s="207">
        <v>0</v>
      </c>
      <c r="AF82" s="207">
        <v>0</v>
      </c>
      <c r="AG82" s="207">
        <v>0</v>
      </c>
      <c r="AH82" s="207">
        <v>36.159999999999997</v>
      </c>
      <c r="AI82" s="207">
        <v>0</v>
      </c>
      <c r="AJ82" s="207">
        <v>0</v>
      </c>
      <c r="AK82" s="207">
        <v>5.6</v>
      </c>
      <c r="AL82" s="207">
        <v>0</v>
      </c>
      <c r="AM82" s="207">
        <v>0</v>
      </c>
      <c r="AN82" s="207">
        <v>0</v>
      </c>
      <c r="AO82" s="207">
        <v>187.2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2.4300000000000002</v>
      </c>
      <c r="E83" s="207">
        <v>0</v>
      </c>
      <c r="F83" s="207">
        <v>0</v>
      </c>
      <c r="G83" s="207">
        <v>5.59</v>
      </c>
      <c r="H83" s="207">
        <v>0</v>
      </c>
      <c r="I83" s="207">
        <v>24.53</v>
      </c>
      <c r="J83" s="207">
        <v>0.28000000000000003</v>
      </c>
      <c r="K83" s="207">
        <v>7.23</v>
      </c>
      <c r="L83" s="207">
        <v>2.87</v>
      </c>
      <c r="M83" s="207">
        <v>0</v>
      </c>
      <c r="N83" s="207">
        <v>1.3</v>
      </c>
      <c r="O83" s="207">
        <v>2.1800000000000002</v>
      </c>
      <c r="P83" s="207">
        <v>4.2300000000000004</v>
      </c>
      <c r="Q83" s="207">
        <v>0.24</v>
      </c>
      <c r="R83" s="207">
        <v>0.46</v>
      </c>
      <c r="S83" s="207">
        <v>0.28999999999999998</v>
      </c>
      <c r="T83" s="207">
        <v>0.56000000000000005</v>
      </c>
      <c r="U83" s="207">
        <v>12.12</v>
      </c>
      <c r="V83" s="207">
        <v>0.2</v>
      </c>
      <c r="W83" s="207">
        <v>1.1399999999999999</v>
      </c>
      <c r="X83" s="207">
        <v>3.21</v>
      </c>
      <c r="Y83" s="207">
        <v>0</v>
      </c>
      <c r="Z83" s="207">
        <v>2.75</v>
      </c>
      <c r="AA83" s="207">
        <v>0.89</v>
      </c>
      <c r="AB83" s="207">
        <v>0</v>
      </c>
      <c r="AC83" s="207">
        <v>0.71</v>
      </c>
      <c r="AD83" s="207">
        <v>6.82</v>
      </c>
      <c r="AE83" s="207">
        <v>0</v>
      </c>
      <c r="AF83" s="207">
        <v>0</v>
      </c>
      <c r="AG83" s="207">
        <v>0</v>
      </c>
      <c r="AH83" s="207">
        <v>36.159999999999997</v>
      </c>
      <c r="AI83" s="207">
        <v>0</v>
      </c>
      <c r="AJ83" s="207">
        <v>0</v>
      </c>
      <c r="AK83" s="207">
        <v>9.17</v>
      </c>
      <c r="AL83" s="207">
        <v>0</v>
      </c>
      <c r="AM83" s="207">
        <v>0</v>
      </c>
      <c r="AN83" s="207">
        <v>0</v>
      </c>
      <c r="AO83" s="207">
        <v>187.2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2.4300000000000002</v>
      </c>
      <c r="E84" s="207">
        <v>0</v>
      </c>
      <c r="F84" s="207">
        <v>0</v>
      </c>
      <c r="G84" s="207">
        <v>5.59</v>
      </c>
      <c r="H84" s="207">
        <v>0</v>
      </c>
      <c r="I84" s="207">
        <v>24.53</v>
      </c>
      <c r="J84" s="207">
        <v>0.28000000000000003</v>
      </c>
      <c r="K84" s="207">
        <v>7.23</v>
      </c>
      <c r="L84" s="207">
        <v>2.87</v>
      </c>
      <c r="M84" s="207">
        <v>0</v>
      </c>
      <c r="N84" s="207">
        <v>1.3</v>
      </c>
      <c r="O84" s="207">
        <v>2.1800000000000002</v>
      </c>
      <c r="P84" s="207">
        <v>4.2300000000000004</v>
      </c>
      <c r="Q84" s="207">
        <v>0.24</v>
      </c>
      <c r="R84" s="207">
        <v>0.46</v>
      </c>
      <c r="S84" s="207">
        <v>0.28999999999999998</v>
      </c>
      <c r="T84" s="207">
        <v>0.56000000000000005</v>
      </c>
      <c r="U84" s="207">
        <v>12.12</v>
      </c>
      <c r="V84" s="207">
        <v>0.2</v>
      </c>
      <c r="W84" s="207">
        <v>1.1399999999999999</v>
      </c>
      <c r="X84" s="207">
        <v>3.21</v>
      </c>
      <c r="Y84" s="207">
        <v>0</v>
      </c>
      <c r="Z84" s="207">
        <v>2.75</v>
      </c>
      <c r="AA84" s="207">
        <v>0.89</v>
      </c>
      <c r="AB84" s="207">
        <v>0</v>
      </c>
      <c r="AC84" s="207">
        <v>0.71</v>
      </c>
      <c r="AD84" s="207">
        <v>6.82</v>
      </c>
      <c r="AE84" s="207">
        <v>0</v>
      </c>
      <c r="AF84" s="207">
        <v>0</v>
      </c>
      <c r="AG84" s="207">
        <v>0</v>
      </c>
      <c r="AH84" s="207">
        <v>36.159999999999997</v>
      </c>
      <c r="AI84" s="207">
        <v>0</v>
      </c>
      <c r="AJ84" s="207">
        <v>0</v>
      </c>
      <c r="AK84" s="207">
        <v>9.17</v>
      </c>
      <c r="AL84" s="207">
        <v>0</v>
      </c>
      <c r="AM84" s="207">
        <v>0</v>
      </c>
      <c r="AN84" s="207">
        <v>0</v>
      </c>
      <c r="AO84" s="207">
        <v>187.2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2.4300000000000002</v>
      </c>
      <c r="E85" s="207">
        <v>0</v>
      </c>
      <c r="F85" s="207">
        <v>0</v>
      </c>
      <c r="G85" s="207">
        <v>5.59</v>
      </c>
      <c r="H85" s="207">
        <v>0</v>
      </c>
      <c r="I85" s="207">
        <v>24.53</v>
      </c>
      <c r="J85" s="207">
        <v>0.28000000000000003</v>
      </c>
      <c r="K85" s="207">
        <v>7.23</v>
      </c>
      <c r="L85" s="207">
        <v>49.61</v>
      </c>
      <c r="M85" s="207">
        <v>0</v>
      </c>
      <c r="N85" s="207">
        <v>1.3</v>
      </c>
      <c r="O85" s="207">
        <v>2.1800000000000002</v>
      </c>
      <c r="P85" s="207">
        <v>4.2300000000000004</v>
      </c>
      <c r="Q85" s="207">
        <v>0.24</v>
      </c>
      <c r="R85" s="207">
        <v>0.46</v>
      </c>
      <c r="S85" s="207">
        <v>0.28999999999999998</v>
      </c>
      <c r="T85" s="207">
        <v>0.56000000000000005</v>
      </c>
      <c r="U85" s="207">
        <v>12.12</v>
      </c>
      <c r="V85" s="207">
        <v>0.2</v>
      </c>
      <c r="W85" s="207">
        <v>1.1399999999999999</v>
      </c>
      <c r="X85" s="207">
        <v>3.21</v>
      </c>
      <c r="Y85" s="207">
        <v>0</v>
      </c>
      <c r="Z85" s="207">
        <v>2.75</v>
      </c>
      <c r="AA85" s="207">
        <v>0.89</v>
      </c>
      <c r="AB85" s="207">
        <v>0</v>
      </c>
      <c r="AC85" s="207">
        <v>0.71</v>
      </c>
      <c r="AD85" s="207">
        <v>6.82</v>
      </c>
      <c r="AE85" s="207">
        <v>0</v>
      </c>
      <c r="AF85" s="207">
        <v>0</v>
      </c>
      <c r="AG85" s="207">
        <v>0</v>
      </c>
      <c r="AH85" s="207">
        <v>36.159999999999997</v>
      </c>
      <c r="AI85" s="207">
        <v>0</v>
      </c>
      <c r="AJ85" s="207">
        <v>0</v>
      </c>
      <c r="AK85" s="207">
        <v>9.17</v>
      </c>
      <c r="AL85" s="207">
        <v>0</v>
      </c>
      <c r="AM85" s="207">
        <v>0</v>
      </c>
      <c r="AN85" s="207">
        <v>0</v>
      </c>
      <c r="AO85" s="207">
        <v>187.2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2.4300000000000002</v>
      </c>
      <c r="E86" s="207">
        <v>0</v>
      </c>
      <c r="F86" s="207">
        <v>0</v>
      </c>
      <c r="G86" s="207">
        <v>5.59</v>
      </c>
      <c r="H86" s="207">
        <v>0</v>
      </c>
      <c r="I86" s="207">
        <v>24.53</v>
      </c>
      <c r="J86" s="207">
        <v>0.28000000000000003</v>
      </c>
      <c r="K86" s="207">
        <v>7.23</v>
      </c>
      <c r="L86" s="207">
        <v>49.61</v>
      </c>
      <c r="M86" s="207">
        <v>0</v>
      </c>
      <c r="N86" s="207">
        <v>1.3</v>
      </c>
      <c r="O86" s="207">
        <v>2.1800000000000002</v>
      </c>
      <c r="P86" s="207">
        <v>4.2300000000000004</v>
      </c>
      <c r="Q86" s="207">
        <v>0.24</v>
      </c>
      <c r="R86" s="207">
        <v>0.46</v>
      </c>
      <c r="S86" s="207">
        <v>0.28999999999999998</v>
      </c>
      <c r="T86" s="207">
        <v>0.56000000000000005</v>
      </c>
      <c r="U86" s="207">
        <v>12.12</v>
      </c>
      <c r="V86" s="207">
        <v>0.2</v>
      </c>
      <c r="W86" s="207">
        <v>1.1399999999999999</v>
      </c>
      <c r="X86" s="207">
        <v>3.21</v>
      </c>
      <c r="Y86" s="207">
        <v>0</v>
      </c>
      <c r="Z86" s="207">
        <v>2.75</v>
      </c>
      <c r="AA86" s="207">
        <v>0.89</v>
      </c>
      <c r="AB86" s="207">
        <v>0</v>
      </c>
      <c r="AC86" s="207">
        <v>0.71</v>
      </c>
      <c r="AD86" s="207">
        <v>6.82</v>
      </c>
      <c r="AE86" s="207">
        <v>0</v>
      </c>
      <c r="AF86" s="207">
        <v>0</v>
      </c>
      <c r="AG86" s="207">
        <v>0</v>
      </c>
      <c r="AH86" s="207">
        <v>36.159999999999997</v>
      </c>
      <c r="AI86" s="207">
        <v>0</v>
      </c>
      <c r="AJ86" s="207">
        <v>0</v>
      </c>
      <c r="AK86" s="207">
        <v>9.17</v>
      </c>
      <c r="AL86" s="207">
        <v>0</v>
      </c>
      <c r="AM86" s="207">
        <v>0</v>
      </c>
      <c r="AN86" s="207">
        <v>0</v>
      </c>
      <c r="AO86" s="207">
        <v>187.2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2.4300000000000002</v>
      </c>
      <c r="E87" s="207">
        <v>0</v>
      </c>
      <c r="F87" s="207">
        <v>0</v>
      </c>
      <c r="G87" s="207">
        <v>5.59</v>
      </c>
      <c r="H87" s="207">
        <v>0</v>
      </c>
      <c r="I87" s="207">
        <v>24.53</v>
      </c>
      <c r="J87" s="207">
        <v>0.28000000000000003</v>
      </c>
      <c r="K87" s="207">
        <v>7.23</v>
      </c>
      <c r="L87" s="207">
        <v>49.61</v>
      </c>
      <c r="M87" s="207">
        <v>0</v>
      </c>
      <c r="N87" s="207">
        <v>1.3</v>
      </c>
      <c r="O87" s="207">
        <v>2.1800000000000002</v>
      </c>
      <c r="P87" s="207">
        <v>4.2300000000000004</v>
      </c>
      <c r="Q87" s="207">
        <v>0.24</v>
      </c>
      <c r="R87" s="207">
        <v>0.46</v>
      </c>
      <c r="S87" s="207">
        <v>0.28999999999999998</v>
      </c>
      <c r="T87" s="207">
        <v>0.56000000000000005</v>
      </c>
      <c r="U87" s="207">
        <v>12.12</v>
      </c>
      <c r="V87" s="207">
        <v>0.2</v>
      </c>
      <c r="W87" s="207">
        <v>1.1399999999999999</v>
      </c>
      <c r="X87" s="207">
        <v>3.21</v>
      </c>
      <c r="Y87" s="207">
        <v>0</v>
      </c>
      <c r="Z87" s="207">
        <v>2.75</v>
      </c>
      <c r="AA87" s="207">
        <v>0.89</v>
      </c>
      <c r="AB87" s="207">
        <v>0</v>
      </c>
      <c r="AC87" s="207">
        <v>0.71</v>
      </c>
      <c r="AD87" s="207">
        <v>6.82</v>
      </c>
      <c r="AE87" s="207">
        <v>0</v>
      </c>
      <c r="AF87" s="207">
        <v>0</v>
      </c>
      <c r="AG87" s="207">
        <v>0</v>
      </c>
      <c r="AH87" s="207">
        <v>36.159999999999997</v>
      </c>
      <c r="AI87" s="207">
        <v>0</v>
      </c>
      <c r="AJ87" s="207">
        <v>0</v>
      </c>
      <c r="AK87" s="207">
        <v>9.17</v>
      </c>
      <c r="AL87" s="207">
        <v>0</v>
      </c>
      <c r="AM87" s="207">
        <v>0</v>
      </c>
      <c r="AN87" s="207">
        <v>0</v>
      </c>
      <c r="AO87" s="207">
        <v>187.2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2.4300000000000002</v>
      </c>
      <c r="E88" s="207">
        <v>0</v>
      </c>
      <c r="F88" s="207">
        <v>0</v>
      </c>
      <c r="G88" s="207">
        <v>5.59</v>
      </c>
      <c r="H88" s="207">
        <v>0</v>
      </c>
      <c r="I88" s="207">
        <v>24.53</v>
      </c>
      <c r="J88" s="207">
        <v>0.28000000000000003</v>
      </c>
      <c r="K88" s="207">
        <v>7.23</v>
      </c>
      <c r="L88" s="207">
        <v>49.61</v>
      </c>
      <c r="M88" s="207">
        <v>0</v>
      </c>
      <c r="N88" s="207">
        <v>1.3</v>
      </c>
      <c r="O88" s="207">
        <v>2.1800000000000002</v>
      </c>
      <c r="P88" s="207">
        <v>4.2300000000000004</v>
      </c>
      <c r="Q88" s="207">
        <v>0.24</v>
      </c>
      <c r="R88" s="207">
        <v>0.46</v>
      </c>
      <c r="S88" s="207">
        <v>0.28999999999999998</v>
      </c>
      <c r="T88" s="207">
        <v>0.56000000000000005</v>
      </c>
      <c r="U88" s="207">
        <v>12.12</v>
      </c>
      <c r="V88" s="207">
        <v>0.2</v>
      </c>
      <c r="W88" s="207">
        <v>1.1399999999999999</v>
      </c>
      <c r="X88" s="207">
        <v>3.21</v>
      </c>
      <c r="Y88" s="207">
        <v>0</v>
      </c>
      <c r="Z88" s="207">
        <v>2.75</v>
      </c>
      <c r="AA88" s="207">
        <v>0.89</v>
      </c>
      <c r="AB88" s="207">
        <v>0</v>
      </c>
      <c r="AC88" s="207">
        <v>0.71</v>
      </c>
      <c r="AD88" s="207">
        <v>6.82</v>
      </c>
      <c r="AE88" s="207">
        <v>0</v>
      </c>
      <c r="AF88" s="207">
        <v>0</v>
      </c>
      <c r="AG88" s="207">
        <v>0</v>
      </c>
      <c r="AH88" s="207">
        <v>36.159999999999997</v>
      </c>
      <c r="AI88" s="207">
        <v>0</v>
      </c>
      <c r="AJ88" s="207">
        <v>0</v>
      </c>
      <c r="AK88" s="207">
        <v>9.17</v>
      </c>
      <c r="AL88" s="207">
        <v>0</v>
      </c>
      <c r="AM88" s="207">
        <v>0</v>
      </c>
      <c r="AN88" s="207">
        <v>0</v>
      </c>
      <c r="AO88" s="207">
        <v>187.2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2.4300000000000002</v>
      </c>
      <c r="E89" s="207">
        <v>0</v>
      </c>
      <c r="F89" s="207">
        <v>0</v>
      </c>
      <c r="G89" s="207">
        <v>5.59</v>
      </c>
      <c r="H89" s="207">
        <v>0</v>
      </c>
      <c r="I89" s="207">
        <v>24.53</v>
      </c>
      <c r="J89" s="207">
        <v>0.28000000000000003</v>
      </c>
      <c r="K89" s="207">
        <v>7.23</v>
      </c>
      <c r="L89" s="207">
        <v>49.61</v>
      </c>
      <c r="M89" s="207">
        <v>0</v>
      </c>
      <c r="N89" s="207">
        <v>1.3</v>
      </c>
      <c r="O89" s="207">
        <v>2.1800000000000002</v>
      </c>
      <c r="P89" s="207">
        <v>4.2300000000000004</v>
      </c>
      <c r="Q89" s="207">
        <v>0.24</v>
      </c>
      <c r="R89" s="207">
        <v>0.46</v>
      </c>
      <c r="S89" s="207">
        <v>0.28999999999999998</v>
      </c>
      <c r="T89" s="207">
        <v>0.56000000000000005</v>
      </c>
      <c r="U89" s="207">
        <v>12.12</v>
      </c>
      <c r="V89" s="207">
        <v>0.2</v>
      </c>
      <c r="W89" s="207">
        <v>1.1399999999999999</v>
      </c>
      <c r="X89" s="207">
        <v>3.21</v>
      </c>
      <c r="Y89" s="207">
        <v>0</v>
      </c>
      <c r="Z89" s="207">
        <v>2.75</v>
      </c>
      <c r="AA89" s="207">
        <v>0.89</v>
      </c>
      <c r="AB89" s="207">
        <v>0</v>
      </c>
      <c r="AC89" s="207">
        <v>0.71</v>
      </c>
      <c r="AD89" s="207">
        <v>6.82</v>
      </c>
      <c r="AE89" s="207">
        <v>0</v>
      </c>
      <c r="AF89" s="207">
        <v>0</v>
      </c>
      <c r="AG89" s="207">
        <v>0</v>
      </c>
      <c r="AH89" s="207">
        <v>36.159999999999997</v>
      </c>
      <c r="AI89" s="207">
        <v>0</v>
      </c>
      <c r="AJ89" s="207">
        <v>0</v>
      </c>
      <c r="AK89" s="207">
        <v>9.17</v>
      </c>
      <c r="AL89" s="207">
        <v>0</v>
      </c>
      <c r="AM89" s="207">
        <v>0</v>
      </c>
      <c r="AN89" s="207">
        <v>0</v>
      </c>
      <c r="AO89" s="207">
        <v>187.2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2.4300000000000002</v>
      </c>
      <c r="E90" s="207">
        <v>0</v>
      </c>
      <c r="F90" s="207">
        <v>0</v>
      </c>
      <c r="G90" s="207">
        <v>5.59</v>
      </c>
      <c r="H90" s="207">
        <v>0</v>
      </c>
      <c r="I90" s="207">
        <v>24.53</v>
      </c>
      <c r="J90" s="207">
        <v>0.28000000000000003</v>
      </c>
      <c r="K90" s="207">
        <v>7.23</v>
      </c>
      <c r="L90" s="207">
        <v>49.61</v>
      </c>
      <c r="M90" s="207">
        <v>0</v>
      </c>
      <c r="N90" s="207">
        <v>1.3</v>
      </c>
      <c r="O90" s="207">
        <v>2.1800000000000002</v>
      </c>
      <c r="P90" s="207">
        <v>4.2300000000000004</v>
      </c>
      <c r="Q90" s="207">
        <v>0.24</v>
      </c>
      <c r="R90" s="207">
        <v>0.46</v>
      </c>
      <c r="S90" s="207">
        <v>0.28999999999999998</v>
      </c>
      <c r="T90" s="207">
        <v>0.56000000000000005</v>
      </c>
      <c r="U90" s="207">
        <v>12.12</v>
      </c>
      <c r="V90" s="207">
        <v>0.2</v>
      </c>
      <c r="W90" s="207">
        <v>1.1399999999999999</v>
      </c>
      <c r="X90" s="207">
        <v>3.21</v>
      </c>
      <c r="Y90" s="207">
        <v>0</v>
      </c>
      <c r="Z90" s="207">
        <v>2.75</v>
      </c>
      <c r="AA90" s="207">
        <v>0.89</v>
      </c>
      <c r="AB90" s="207">
        <v>0</v>
      </c>
      <c r="AC90" s="207">
        <v>0.71</v>
      </c>
      <c r="AD90" s="207">
        <v>6.82</v>
      </c>
      <c r="AE90" s="207">
        <v>0</v>
      </c>
      <c r="AF90" s="207">
        <v>0</v>
      </c>
      <c r="AG90" s="207">
        <v>0</v>
      </c>
      <c r="AH90" s="207">
        <v>36.159999999999997</v>
      </c>
      <c r="AI90" s="207">
        <v>0</v>
      </c>
      <c r="AJ90" s="207">
        <v>0</v>
      </c>
      <c r="AK90" s="207">
        <v>9.17</v>
      </c>
      <c r="AL90" s="207">
        <v>0</v>
      </c>
      <c r="AM90" s="207">
        <v>0</v>
      </c>
      <c r="AN90" s="207">
        <v>0</v>
      </c>
      <c r="AO90" s="207">
        <v>187.2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2.4300000000000002</v>
      </c>
      <c r="E91" s="207">
        <v>0</v>
      </c>
      <c r="F91" s="207">
        <v>0</v>
      </c>
      <c r="G91" s="207">
        <v>5.59</v>
      </c>
      <c r="H91" s="207">
        <v>0</v>
      </c>
      <c r="I91" s="207">
        <v>24.53</v>
      </c>
      <c r="J91" s="207">
        <v>0.28000000000000003</v>
      </c>
      <c r="K91" s="207">
        <v>7.23</v>
      </c>
      <c r="L91" s="207">
        <v>49.61</v>
      </c>
      <c r="M91" s="207">
        <v>0</v>
      </c>
      <c r="N91" s="207">
        <v>1.3</v>
      </c>
      <c r="O91" s="207">
        <v>2.1800000000000002</v>
      </c>
      <c r="P91" s="207">
        <v>4.2300000000000004</v>
      </c>
      <c r="Q91" s="207">
        <v>0.24</v>
      </c>
      <c r="R91" s="207">
        <v>0.46</v>
      </c>
      <c r="S91" s="207">
        <v>0.28999999999999998</v>
      </c>
      <c r="T91" s="207">
        <v>0.56000000000000005</v>
      </c>
      <c r="U91" s="207">
        <v>12.12</v>
      </c>
      <c r="V91" s="207">
        <v>0.2</v>
      </c>
      <c r="W91" s="207">
        <v>1.1399999999999999</v>
      </c>
      <c r="X91" s="207">
        <v>3.21</v>
      </c>
      <c r="Y91" s="207">
        <v>0</v>
      </c>
      <c r="Z91" s="207">
        <v>2.75</v>
      </c>
      <c r="AA91" s="207">
        <v>0.89</v>
      </c>
      <c r="AB91" s="207">
        <v>0</v>
      </c>
      <c r="AC91" s="207">
        <v>0.71</v>
      </c>
      <c r="AD91" s="207">
        <v>6.82</v>
      </c>
      <c r="AE91" s="207">
        <v>0</v>
      </c>
      <c r="AF91" s="207">
        <v>0</v>
      </c>
      <c r="AG91" s="207">
        <v>0</v>
      </c>
      <c r="AH91" s="207">
        <v>36.159999999999997</v>
      </c>
      <c r="AI91" s="207">
        <v>0</v>
      </c>
      <c r="AJ91" s="207">
        <v>0</v>
      </c>
      <c r="AK91" s="207">
        <v>9.17</v>
      </c>
      <c r="AL91" s="207">
        <v>0</v>
      </c>
      <c r="AM91" s="207">
        <v>0</v>
      </c>
      <c r="AN91" s="207">
        <v>0</v>
      </c>
      <c r="AO91" s="207">
        <v>187.2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2.4300000000000002</v>
      </c>
      <c r="E92" s="207">
        <v>0</v>
      </c>
      <c r="F92" s="207">
        <v>0</v>
      </c>
      <c r="G92" s="207">
        <v>5.59</v>
      </c>
      <c r="H92" s="207">
        <v>0</v>
      </c>
      <c r="I92" s="207">
        <v>24.53</v>
      </c>
      <c r="J92" s="207">
        <v>0.28000000000000003</v>
      </c>
      <c r="K92" s="207">
        <v>7.23</v>
      </c>
      <c r="L92" s="207">
        <v>49.61</v>
      </c>
      <c r="M92" s="207">
        <v>0</v>
      </c>
      <c r="N92" s="207">
        <v>1.3</v>
      </c>
      <c r="O92" s="207">
        <v>2.1800000000000002</v>
      </c>
      <c r="P92" s="207">
        <v>4.2300000000000004</v>
      </c>
      <c r="Q92" s="207">
        <v>0.24</v>
      </c>
      <c r="R92" s="207">
        <v>0.46</v>
      </c>
      <c r="S92" s="207">
        <v>0.28999999999999998</v>
      </c>
      <c r="T92" s="207">
        <v>0.56000000000000005</v>
      </c>
      <c r="U92" s="207">
        <v>12.12</v>
      </c>
      <c r="V92" s="207">
        <v>0.2</v>
      </c>
      <c r="W92" s="207">
        <v>1.1399999999999999</v>
      </c>
      <c r="X92" s="207">
        <v>3.21</v>
      </c>
      <c r="Y92" s="207">
        <v>0</v>
      </c>
      <c r="Z92" s="207">
        <v>2.75</v>
      </c>
      <c r="AA92" s="207">
        <v>0.89</v>
      </c>
      <c r="AB92" s="207">
        <v>0</v>
      </c>
      <c r="AC92" s="207">
        <v>0.71</v>
      </c>
      <c r="AD92" s="207">
        <v>6.82</v>
      </c>
      <c r="AE92" s="207">
        <v>0</v>
      </c>
      <c r="AF92" s="207">
        <v>0</v>
      </c>
      <c r="AG92" s="207">
        <v>0</v>
      </c>
      <c r="AH92" s="207">
        <v>36.159999999999997</v>
      </c>
      <c r="AI92" s="207">
        <v>0</v>
      </c>
      <c r="AJ92" s="207">
        <v>0</v>
      </c>
      <c r="AK92" s="207">
        <v>9.17</v>
      </c>
      <c r="AL92" s="207">
        <v>0</v>
      </c>
      <c r="AM92" s="207">
        <v>0</v>
      </c>
      <c r="AN92" s="207">
        <v>0</v>
      </c>
      <c r="AO92" s="207">
        <v>187.2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2.4300000000000002</v>
      </c>
      <c r="E93" s="207">
        <v>0</v>
      </c>
      <c r="F93" s="207">
        <v>0</v>
      </c>
      <c r="G93" s="207">
        <v>5.59</v>
      </c>
      <c r="H93" s="207">
        <v>0</v>
      </c>
      <c r="I93" s="207">
        <v>24.53</v>
      </c>
      <c r="J93" s="207">
        <v>0.28000000000000003</v>
      </c>
      <c r="K93" s="207">
        <v>86.85</v>
      </c>
      <c r="L93" s="207">
        <v>49.61</v>
      </c>
      <c r="M93" s="207">
        <v>0</v>
      </c>
      <c r="N93" s="207">
        <v>1.3</v>
      </c>
      <c r="O93" s="207">
        <v>2.1800000000000002</v>
      </c>
      <c r="P93" s="207">
        <v>4.2300000000000004</v>
      </c>
      <c r="Q93" s="207">
        <v>2.86</v>
      </c>
      <c r="R93" s="207">
        <v>5.97</v>
      </c>
      <c r="S93" s="207">
        <v>3.87</v>
      </c>
      <c r="T93" s="207">
        <v>0.56000000000000005</v>
      </c>
      <c r="U93" s="207">
        <v>12.12</v>
      </c>
      <c r="V93" s="207">
        <v>4.6100000000000003</v>
      </c>
      <c r="W93" s="207">
        <v>1.1399999999999999</v>
      </c>
      <c r="X93" s="207">
        <v>3.21</v>
      </c>
      <c r="Y93" s="207">
        <v>0</v>
      </c>
      <c r="Z93" s="207">
        <v>2.75</v>
      </c>
      <c r="AA93" s="207">
        <v>0.89</v>
      </c>
      <c r="AB93" s="207">
        <v>0</v>
      </c>
      <c r="AC93" s="207">
        <v>0.71</v>
      </c>
      <c r="AD93" s="207">
        <v>6.82</v>
      </c>
      <c r="AE93" s="207">
        <v>0</v>
      </c>
      <c r="AF93" s="207">
        <v>0</v>
      </c>
      <c r="AG93" s="207">
        <v>0</v>
      </c>
      <c r="AH93" s="207">
        <v>36.159999999999997</v>
      </c>
      <c r="AI93" s="207">
        <v>0</v>
      </c>
      <c r="AJ93" s="207">
        <v>0</v>
      </c>
      <c r="AK93" s="207">
        <v>9.17</v>
      </c>
      <c r="AL93" s="207">
        <v>0</v>
      </c>
      <c r="AM93" s="207">
        <v>0</v>
      </c>
      <c r="AN93" s="207">
        <v>0</v>
      </c>
      <c r="AO93" s="207">
        <v>187.2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2.4300000000000002</v>
      </c>
      <c r="E94" s="207">
        <v>0</v>
      </c>
      <c r="F94" s="207">
        <v>0</v>
      </c>
      <c r="G94" s="207">
        <v>5.59</v>
      </c>
      <c r="H94" s="207">
        <v>0</v>
      </c>
      <c r="I94" s="207">
        <v>24.53</v>
      </c>
      <c r="J94" s="207">
        <v>0.28000000000000003</v>
      </c>
      <c r="K94" s="207">
        <v>88.18</v>
      </c>
      <c r="L94" s="207">
        <v>49.61</v>
      </c>
      <c r="M94" s="207">
        <v>0</v>
      </c>
      <c r="N94" s="207">
        <v>1.3</v>
      </c>
      <c r="O94" s="207">
        <v>2.1800000000000002</v>
      </c>
      <c r="P94" s="207">
        <v>4.2300000000000004</v>
      </c>
      <c r="Q94" s="207">
        <v>2.86</v>
      </c>
      <c r="R94" s="207">
        <v>5.99</v>
      </c>
      <c r="S94" s="207">
        <v>3.82</v>
      </c>
      <c r="T94" s="207">
        <v>0.56000000000000005</v>
      </c>
      <c r="U94" s="207">
        <v>12.12</v>
      </c>
      <c r="V94" s="207">
        <v>4.6100000000000003</v>
      </c>
      <c r="W94" s="207">
        <v>1.1399999999999999</v>
      </c>
      <c r="X94" s="207">
        <v>3.21</v>
      </c>
      <c r="Y94" s="207">
        <v>0</v>
      </c>
      <c r="Z94" s="207">
        <v>2.75</v>
      </c>
      <c r="AA94" s="207">
        <v>0.89</v>
      </c>
      <c r="AB94" s="207">
        <v>0</v>
      </c>
      <c r="AC94" s="207">
        <v>0.71</v>
      </c>
      <c r="AD94" s="207">
        <v>6.82</v>
      </c>
      <c r="AE94" s="207">
        <v>0</v>
      </c>
      <c r="AF94" s="207">
        <v>0</v>
      </c>
      <c r="AG94" s="207">
        <v>0</v>
      </c>
      <c r="AH94" s="207">
        <v>36.159999999999997</v>
      </c>
      <c r="AI94" s="207">
        <v>0</v>
      </c>
      <c r="AJ94" s="207">
        <v>0</v>
      </c>
      <c r="AK94" s="207">
        <v>9.17</v>
      </c>
      <c r="AL94" s="207">
        <v>0</v>
      </c>
      <c r="AM94" s="207">
        <v>0</v>
      </c>
      <c r="AN94" s="207">
        <v>0</v>
      </c>
      <c r="AO94" s="207">
        <v>187.2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2.4300000000000002</v>
      </c>
      <c r="E95" s="207">
        <v>0</v>
      </c>
      <c r="F95" s="207">
        <v>0</v>
      </c>
      <c r="G95" s="207">
        <v>5.59</v>
      </c>
      <c r="H95" s="207">
        <v>0</v>
      </c>
      <c r="I95" s="207">
        <v>24.53</v>
      </c>
      <c r="J95" s="207">
        <v>0.28000000000000003</v>
      </c>
      <c r="K95" s="207">
        <v>88.18</v>
      </c>
      <c r="L95" s="207">
        <v>49.61</v>
      </c>
      <c r="M95" s="207">
        <v>0</v>
      </c>
      <c r="N95" s="207">
        <v>1.3</v>
      </c>
      <c r="O95" s="207">
        <v>2.1800000000000002</v>
      </c>
      <c r="P95" s="207">
        <v>4.2300000000000004</v>
      </c>
      <c r="Q95" s="207">
        <v>2.86</v>
      </c>
      <c r="R95" s="207">
        <v>5.98</v>
      </c>
      <c r="S95" s="207">
        <v>3.81</v>
      </c>
      <c r="T95" s="207">
        <v>0.56000000000000005</v>
      </c>
      <c r="U95" s="207">
        <v>12.12</v>
      </c>
      <c r="V95" s="207">
        <v>4.6100000000000003</v>
      </c>
      <c r="W95" s="207">
        <v>1.1399999999999999</v>
      </c>
      <c r="X95" s="207">
        <v>3.21</v>
      </c>
      <c r="Y95" s="207">
        <v>0</v>
      </c>
      <c r="Z95" s="207">
        <v>2.75</v>
      </c>
      <c r="AA95" s="207">
        <v>0.89</v>
      </c>
      <c r="AB95" s="207">
        <v>0</v>
      </c>
      <c r="AC95" s="207">
        <v>0.71</v>
      </c>
      <c r="AD95" s="207">
        <v>6.82</v>
      </c>
      <c r="AE95" s="207">
        <v>0</v>
      </c>
      <c r="AF95" s="207">
        <v>0</v>
      </c>
      <c r="AG95" s="207">
        <v>0</v>
      </c>
      <c r="AH95" s="207">
        <v>36.159999999999997</v>
      </c>
      <c r="AI95" s="207">
        <v>0</v>
      </c>
      <c r="AJ95" s="207">
        <v>0</v>
      </c>
      <c r="AK95" s="207">
        <v>9.17</v>
      </c>
      <c r="AL95" s="207">
        <v>0</v>
      </c>
      <c r="AM95" s="207">
        <v>0</v>
      </c>
      <c r="AN95" s="207">
        <v>0</v>
      </c>
      <c r="AO95" s="207">
        <v>187.2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2.4300000000000002</v>
      </c>
      <c r="E96" s="207">
        <v>0</v>
      </c>
      <c r="F96" s="207">
        <v>0</v>
      </c>
      <c r="G96" s="207">
        <v>5.59</v>
      </c>
      <c r="H96" s="207">
        <v>0</v>
      </c>
      <c r="I96" s="207">
        <v>24.53</v>
      </c>
      <c r="J96" s="207">
        <v>0.28000000000000003</v>
      </c>
      <c r="K96" s="207">
        <v>88.18</v>
      </c>
      <c r="L96" s="207">
        <v>48.89</v>
      </c>
      <c r="M96" s="207">
        <v>0</v>
      </c>
      <c r="N96" s="207">
        <v>1.3</v>
      </c>
      <c r="O96" s="207">
        <v>2.1800000000000002</v>
      </c>
      <c r="P96" s="207">
        <v>4.2300000000000004</v>
      </c>
      <c r="Q96" s="207">
        <v>2.86</v>
      </c>
      <c r="R96" s="207">
        <v>5.98</v>
      </c>
      <c r="S96" s="207">
        <v>3.81</v>
      </c>
      <c r="T96" s="207">
        <v>0.56000000000000005</v>
      </c>
      <c r="U96" s="207">
        <v>12.12</v>
      </c>
      <c r="V96" s="207">
        <v>4.6100000000000003</v>
      </c>
      <c r="W96" s="207">
        <v>1.1399999999999999</v>
      </c>
      <c r="X96" s="207">
        <v>3.21</v>
      </c>
      <c r="Y96" s="207">
        <v>0</v>
      </c>
      <c r="Z96" s="207">
        <v>2.75</v>
      </c>
      <c r="AA96" s="207">
        <v>10.76</v>
      </c>
      <c r="AB96" s="207">
        <v>0</v>
      </c>
      <c r="AC96" s="207">
        <v>0.71</v>
      </c>
      <c r="AD96" s="207">
        <v>6.82</v>
      </c>
      <c r="AE96" s="207">
        <v>0</v>
      </c>
      <c r="AF96" s="207">
        <v>0</v>
      </c>
      <c r="AG96" s="207">
        <v>0</v>
      </c>
      <c r="AH96" s="207">
        <v>36.159999999999997</v>
      </c>
      <c r="AI96" s="207">
        <v>0</v>
      </c>
      <c r="AJ96" s="207">
        <v>0</v>
      </c>
      <c r="AK96" s="207">
        <v>9.17</v>
      </c>
      <c r="AL96" s="207">
        <v>0</v>
      </c>
      <c r="AM96" s="207">
        <v>0</v>
      </c>
      <c r="AN96" s="207">
        <v>0</v>
      </c>
      <c r="AO96" s="207">
        <v>187.2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2.4300000000000002</v>
      </c>
      <c r="E97" s="207">
        <v>0</v>
      </c>
      <c r="F97" s="207">
        <v>0</v>
      </c>
      <c r="G97" s="207">
        <v>5.59</v>
      </c>
      <c r="H97" s="207">
        <v>0</v>
      </c>
      <c r="I97" s="207">
        <v>24.53</v>
      </c>
      <c r="J97" s="207">
        <v>0.28000000000000003</v>
      </c>
      <c r="K97" s="207">
        <v>82.98</v>
      </c>
      <c r="L97" s="207">
        <v>48.89</v>
      </c>
      <c r="M97" s="207">
        <v>0</v>
      </c>
      <c r="N97" s="207">
        <v>1.3</v>
      </c>
      <c r="O97" s="207">
        <v>2.1800000000000002</v>
      </c>
      <c r="P97" s="207">
        <v>4.2300000000000004</v>
      </c>
      <c r="Q97" s="207">
        <v>2.74</v>
      </c>
      <c r="R97" s="207">
        <v>5.82</v>
      </c>
      <c r="S97" s="207">
        <v>3.36</v>
      </c>
      <c r="T97" s="207">
        <v>0.56000000000000005</v>
      </c>
      <c r="U97" s="207">
        <v>12.12</v>
      </c>
      <c r="V97" s="207">
        <v>4.6100000000000003</v>
      </c>
      <c r="W97" s="207">
        <v>1.1399999999999999</v>
      </c>
      <c r="X97" s="207">
        <v>3.21</v>
      </c>
      <c r="Y97" s="207">
        <v>0</v>
      </c>
      <c r="Z97" s="207">
        <v>34.01</v>
      </c>
      <c r="AA97" s="207">
        <v>10.76</v>
      </c>
      <c r="AB97" s="207">
        <v>0</v>
      </c>
      <c r="AC97" s="207">
        <v>0.71</v>
      </c>
      <c r="AD97" s="207">
        <v>6.82</v>
      </c>
      <c r="AE97" s="207">
        <v>0</v>
      </c>
      <c r="AF97" s="207">
        <v>0</v>
      </c>
      <c r="AG97" s="207">
        <v>0</v>
      </c>
      <c r="AH97" s="207">
        <v>36.159999999999997</v>
      </c>
      <c r="AI97" s="207">
        <v>0</v>
      </c>
      <c r="AJ97" s="207">
        <v>0</v>
      </c>
      <c r="AK97" s="207">
        <v>9.17</v>
      </c>
      <c r="AL97" s="207">
        <v>0</v>
      </c>
      <c r="AM97" s="207">
        <v>0</v>
      </c>
      <c r="AN97" s="207">
        <v>0</v>
      </c>
      <c r="AO97" s="207">
        <v>187.2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2.4300000000000002</v>
      </c>
      <c r="E98" s="207">
        <v>0</v>
      </c>
      <c r="F98" s="207">
        <v>0</v>
      </c>
      <c r="G98" s="207">
        <v>5.59</v>
      </c>
      <c r="H98" s="207">
        <v>0</v>
      </c>
      <c r="I98" s="207">
        <v>24.53</v>
      </c>
      <c r="J98" s="207">
        <v>0.28000000000000003</v>
      </c>
      <c r="K98" s="207">
        <v>82.98</v>
      </c>
      <c r="L98" s="207">
        <v>48.89</v>
      </c>
      <c r="M98" s="207">
        <v>0</v>
      </c>
      <c r="N98" s="207">
        <v>1.3</v>
      </c>
      <c r="O98" s="207">
        <v>2.1800000000000002</v>
      </c>
      <c r="P98" s="207">
        <v>4.2300000000000004</v>
      </c>
      <c r="Q98" s="207">
        <v>2.74</v>
      </c>
      <c r="R98" s="207">
        <v>5.82</v>
      </c>
      <c r="S98" s="207">
        <v>3.36</v>
      </c>
      <c r="T98" s="207">
        <v>0.56000000000000005</v>
      </c>
      <c r="U98" s="207">
        <v>12.12</v>
      </c>
      <c r="V98" s="207">
        <v>4.6100000000000003</v>
      </c>
      <c r="W98" s="207">
        <v>1.1399999999999999</v>
      </c>
      <c r="X98" s="207">
        <v>3.21</v>
      </c>
      <c r="Y98" s="207">
        <v>0</v>
      </c>
      <c r="Z98" s="207">
        <v>34.01</v>
      </c>
      <c r="AA98" s="207">
        <v>10.76</v>
      </c>
      <c r="AB98" s="207">
        <v>0</v>
      </c>
      <c r="AC98" s="207">
        <v>0.71</v>
      </c>
      <c r="AD98" s="207">
        <v>6.82</v>
      </c>
      <c r="AE98" s="207">
        <v>0</v>
      </c>
      <c r="AF98" s="207">
        <v>0</v>
      </c>
      <c r="AG98" s="207">
        <v>0</v>
      </c>
      <c r="AH98" s="207">
        <v>36.159999999999997</v>
      </c>
      <c r="AI98" s="207">
        <v>0</v>
      </c>
      <c r="AJ98" s="207">
        <v>0</v>
      </c>
      <c r="AK98" s="207">
        <v>9.17</v>
      </c>
      <c r="AL98" s="207">
        <v>0</v>
      </c>
      <c r="AM98" s="207">
        <v>0</v>
      </c>
      <c r="AN98" s="207">
        <v>0</v>
      </c>
      <c r="AO98" s="207">
        <v>187.2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3.078000000000005E-2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0.58396000000000048</v>
      </c>
      <c r="J99">
        <f t="shared" si="0"/>
        <v>6.7200000000000081E-3</v>
      </c>
      <c r="K99">
        <f t="shared" si="0"/>
        <v>1.0086400000000002</v>
      </c>
      <c r="L99">
        <f t="shared" si="0"/>
        <v>0.79430500000000004</v>
      </c>
      <c r="M99">
        <f t="shared" si="0"/>
        <v>0</v>
      </c>
      <c r="N99">
        <f t="shared" si="0"/>
        <v>3.1199999999999953E-2</v>
      </c>
      <c r="O99">
        <f t="shared" si="0"/>
        <v>5.2320000000000116E-2</v>
      </c>
      <c r="P99">
        <f t="shared" si="0"/>
        <v>7.0460000000000064E-2</v>
      </c>
      <c r="Q99">
        <f t="shared" si="0"/>
        <v>2.8879999999999947E-2</v>
      </c>
      <c r="R99">
        <f t="shared" si="0"/>
        <v>6.0377500000000105E-2</v>
      </c>
      <c r="S99">
        <f t="shared" si="0"/>
        <v>3.6790000000000107E-2</v>
      </c>
      <c r="T99">
        <f t="shared" si="0"/>
        <v>1.3440000000000016E-2</v>
      </c>
      <c r="U99">
        <f t="shared" si="0"/>
        <v>0.2905899999999999</v>
      </c>
      <c r="V99">
        <f t="shared" si="0"/>
        <v>3.458500000000006E-2</v>
      </c>
      <c r="W99">
        <f t="shared" si="0"/>
        <v>7.343999999999988E-2</v>
      </c>
      <c r="X99">
        <f t="shared" si="0"/>
        <v>0.18103250000000054</v>
      </c>
      <c r="Y99">
        <f t="shared" si="0"/>
        <v>0</v>
      </c>
      <c r="Z99">
        <f t="shared" si="0"/>
        <v>0.23951</v>
      </c>
      <c r="AA99">
        <f t="shared" si="0"/>
        <v>7.8112499999999738E-2</v>
      </c>
      <c r="AB99">
        <f t="shared" si="0"/>
        <v>0</v>
      </c>
      <c r="AC99">
        <f t="shared" si="0"/>
        <v>1.764499999999998E-2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0.26519999999999988</v>
      </c>
      <c r="AH99">
        <f t="shared" si="0"/>
        <v>0.50624000000000036</v>
      </c>
      <c r="AI99">
        <f t="shared" si="0"/>
        <v>0.28929999999999984</v>
      </c>
      <c r="AJ99">
        <f t="shared" si="0"/>
        <v>0</v>
      </c>
      <c r="AK99">
        <f t="shared" si="0"/>
        <v>0.17412750000000005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0</v>
      </c>
      <c r="M3" s="207">
        <v>0</v>
      </c>
      <c r="N3" s="207">
        <v>0</v>
      </c>
      <c r="O3" s="207">
        <v>0</v>
      </c>
      <c r="P3" s="207">
        <v>0</v>
      </c>
      <c r="Q3" s="207">
        <v>0</v>
      </c>
      <c r="R3" s="207">
        <v>0</v>
      </c>
      <c r="S3" s="207">
        <v>0</v>
      </c>
      <c r="T3" s="207">
        <v>0.56000000000000005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0</v>
      </c>
      <c r="AE3" s="207">
        <v>0</v>
      </c>
      <c r="AF3" s="207">
        <v>0</v>
      </c>
      <c r="AG3" s="207">
        <v>10</v>
      </c>
      <c r="AH3" s="207">
        <v>0</v>
      </c>
      <c r="AI3" s="207">
        <v>10.91</v>
      </c>
      <c r="AJ3" s="207">
        <v>0</v>
      </c>
      <c r="AK3" s="207">
        <v>0</v>
      </c>
      <c r="AL3" s="207">
        <v>0</v>
      </c>
      <c r="AM3" s="207">
        <v>0</v>
      </c>
      <c r="AN3" s="207">
        <v>0</v>
      </c>
      <c r="AO3" s="207">
        <v>18.93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0</v>
      </c>
      <c r="L4" s="207">
        <v>0</v>
      </c>
      <c r="M4" s="207">
        <v>0</v>
      </c>
      <c r="N4" s="207">
        <v>0</v>
      </c>
      <c r="O4" s="207">
        <v>0</v>
      </c>
      <c r="P4" s="207">
        <v>0</v>
      </c>
      <c r="Q4" s="207">
        <v>0</v>
      </c>
      <c r="R4" s="207">
        <v>0</v>
      </c>
      <c r="S4" s="207">
        <v>0</v>
      </c>
      <c r="T4" s="207">
        <v>0.56000000000000005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0</v>
      </c>
      <c r="AE4" s="207">
        <v>0</v>
      </c>
      <c r="AF4" s="207">
        <v>0</v>
      </c>
      <c r="AG4" s="207">
        <v>10</v>
      </c>
      <c r="AH4" s="207">
        <v>0</v>
      </c>
      <c r="AI4" s="207">
        <v>10.91</v>
      </c>
      <c r="AJ4" s="207">
        <v>0</v>
      </c>
      <c r="AK4" s="207">
        <v>0</v>
      </c>
      <c r="AL4" s="207">
        <v>0</v>
      </c>
      <c r="AM4" s="207">
        <v>0</v>
      </c>
      <c r="AN4" s="207">
        <v>0</v>
      </c>
      <c r="AO4" s="207">
        <v>18.93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0</v>
      </c>
      <c r="L5" s="207">
        <v>0</v>
      </c>
      <c r="M5" s="207">
        <v>0</v>
      </c>
      <c r="N5" s="207">
        <v>0</v>
      </c>
      <c r="O5" s="207">
        <v>0</v>
      </c>
      <c r="P5" s="207">
        <v>0</v>
      </c>
      <c r="Q5" s="207">
        <v>0</v>
      </c>
      <c r="R5" s="207">
        <v>0</v>
      </c>
      <c r="S5" s="207">
        <v>0</v>
      </c>
      <c r="T5" s="207">
        <v>0.56000000000000005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0</v>
      </c>
      <c r="AE5" s="207">
        <v>0</v>
      </c>
      <c r="AF5" s="207">
        <v>0</v>
      </c>
      <c r="AG5" s="207">
        <v>10</v>
      </c>
      <c r="AH5" s="207">
        <v>0</v>
      </c>
      <c r="AI5" s="207">
        <v>10.91</v>
      </c>
      <c r="AJ5" s="207">
        <v>0</v>
      </c>
      <c r="AK5" s="207">
        <v>0</v>
      </c>
      <c r="AL5" s="207">
        <v>0</v>
      </c>
      <c r="AM5" s="207">
        <v>0</v>
      </c>
      <c r="AN5" s="207">
        <v>0</v>
      </c>
      <c r="AO5" s="207">
        <v>18.93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  <c r="Q6" s="207">
        <v>0</v>
      </c>
      <c r="R6" s="207">
        <v>0</v>
      </c>
      <c r="S6" s="207">
        <v>0</v>
      </c>
      <c r="T6" s="207">
        <v>0.56000000000000005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0</v>
      </c>
      <c r="AE6" s="207">
        <v>0</v>
      </c>
      <c r="AF6" s="207">
        <v>0</v>
      </c>
      <c r="AG6" s="207">
        <v>10</v>
      </c>
      <c r="AH6" s="207">
        <v>0</v>
      </c>
      <c r="AI6" s="207">
        <v>10.91</v>
      </c>
      <c r="AJ6" s="207">
        <v>0</v>
      </c>
      <c r="AK6" s="207">
        <v>0</v>
      </c>
      <c r="AL6" s="207">
        <v>0</v>
      </c>
      <c r="AM6" s="207">
        <v>0</v>
      </c>
      <c r="AN6" s="207">
        <v>0</v>
      </c>
      <c r="AO6" s="207">
        <v>18.93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0</v>
      </c>
      <c r="L7" s="207">
        <v>0</v>
      </c>
      <c r="M7" s="207">
        <v>0</v>
      </c>
      <c r="N7" s="207">
        <v>0</v>
      </c>
      <c r="O7" s="207">
        <v>0</v>
      </c>
      <c r="P7" s="207">
        <v>0</v>
      </c>
      <c r="Q7" s="207">
        <v>0</v>
      </c>
      <c r="R7" s="207">
        <v>0</v>
      </c>
      <c r="S7" s="207">
        <v>0</v>
      </c>
      <c r="T7" s="207">
        <v>0.56000000000000005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10</v>
      </c>
      <c r="AH7" s="207">
        <v>0</v>
      </c>
      <c r="AI7" s="207">
        <v>10.91</v>
      </c>
      <c r="AJ7" s="207">
        <v>0</v>
      </c>
      <c r="AK7" s="207">
        <v>0</v>
      </c>
      <c r="AL7" s="207">
        <v>0</v>
      </c>
      <c r="AM7" s="207">
        <v>0</v>
      </c>
      <c r="AN7" s="207">
        <v>0</v>
      </c>
      <c r="AO7" s="207">
        <v>18.93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  <c r="Q8" s="207">
        <v>0</v>
      </c>
      <c r="R8" s="207">
        <v>0</v>
      </c>
      <c r="S8" s="207">
        <v>0</v>
      </c>
      <c r="T8" s="207">
        <v>0.56000000000000005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0</v>
      </c>
      <c r="AE8" s="207">
        <v>0</v>
      </c>
      <c r="AF8" s="207">
        <v>0</v>
      </c>
      <c r="AG8" s="207">
        <v>10</v>
      </c>
      <c r="AH8" s="207">
        <v>0</v>
      </c>
      <c r="AI8" s="207">
        <v>10.91</v>
      </c>
      <c r="AJ8" s="207">
        <v>0</v>
      </c>
      <c r="AK8" s="207">
        <v>0</v>
      </c>
      <c r="AL8" s="207">
        <v>0</v>
      </c>
      <c r="AM8" s="207">
        <v>0</v>
      </c>
      <c r="AN8" s="207">
        <v>0</v>
      </c>
      <c r="AO8" s="207">
        <v>18.93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  <c r="Q9" s="207">
        <v>0</v>
      </c>
      <c r="R9" s="207">
        <v>0</v>
      </c>
      <c r="S9" s="207">
        <v>0</v>
      </c>
      <c r="T9" s="207">
        <v>0.56000000000000005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10</v>
      </c>
      <c r="AH9" s="207">
        <v>0</v>
      </c>
      <c r="AI9" s="207">
        <v>10.91</v>
      </c>
      <c r="AJ9" s="207">
        <v>0</v>
      </c>
      <c r="AK9" s="207">
        <v>0</v>
      </c>
      <c r="AL9" s="207">
        <v>0</v>
      </c>
      <c r="AM9" s="207">
        <v>0</v>
      </c>
      <c r="AN9" s="207">
        <v>0</v>
      </c>
      <c r="AO9" s="207">
        <v>18.93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  <c r="Q10" s="207">
        <v>0</v>
      </c>
      <c r="R10" s="207">
        <v>0</v>
      </c>
      <c r="S10" s="207">
        <v>0</v>
      </c>
      <c r="T10" s="207">
        <v>0.56000000000000005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10</v>
      </c>
      <c r="AH10" s="207">
        <v>0</v>
      </c>
      <c r="AI10" s="207">
        <v>10.91</v>
      </c>
      <c r="AJ10" s="207">
        <v>0</v>
      </c>
      <c r="AK10" s="207">
        <v>0</v>
      </c>
      <c r="AL10" s="207">
        <v>0</v>
      </c>
      <c r="AM10" s="207">
        <v>0</v>
      </c>
      <c r="AN10" s="207">
        <v>0</v>
      </c>
      <c r="AO10" s="207">
        <v>18.93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  <c r="Q11" s="207">
        <v>0</v>
      </c>
      <c r="R11" s="207">
        <v>0</v>
      </c>
      <c r="S11" s="207">
        <v>0</v>
      </c>
      <c r="T11" s="207">
        <v>0.56000000000000005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0</v>
      </c>
      <c r="AE11" s="207">
        <v>0</v>
      </c>
      <c r="AF11" s="207">
        <v>0</v>
      </c>
      <c r="AG11" s="207">
        <v>10</v>
      </c>
      <c r="AH11" s="207">
        <v>0</v>
      </c>
      <c r="AI11" s="207">
        <v>10.91</v>
      </c>
      <c r="AJ11" s="207">
        <v>0</v>
      </c>
      <c r="AK11" s="207">
        <v>0</v>
      </c>
      <c r="AL11" s="207">
        <v>0</v>
      </c>
      <c r="AM11" s="207">
        <v>0</v>
      </c>
      <c r="AN11" s="207">
        <v>0</v>
      </c>
      <c r="AO11" s="207">
        <v>18.93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  <c r="Q12" s="207">
        <v>0</v>
      </c>
      <c r="R12" s="207">
        <v>0</v>
      </c>
      <c r="S12" s="207">
        <v>0</v>
      </c>
      <c r="T12" s="207">
        <v>0.56000000000000005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0</v>
      </c>
      <c r="AE12" s="207">
        <v>0</v>
      </c>
      <c r="AF12" s="207">
        <v>0</v>
      </c>
      <c r="AG12" s="207">
        <v>10</v>
      </c>
      <c r="AH12" s="207">
        <v>0</v>
      </c>
      <c r="AI12" s="207">
        <v>10.91</v>
      </c>
      <c r="AJ12" s="207">
        <v>0</v>
      </c>
      <c r="AK12" s="207">
        <v>0</v>
      </c>
      <c r="AL12" s="207">
        <v>0</v>
      </c>
      <c r="AM12" s="207">
        <v>0</v>
      </c>
      <c r="AN12" s="207">
        <v>0</v>
      </c>
      <c r="AO12" s="207">
        <v>18.93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  <c r="Q13" s="207">
        <v>0</v>
      </c>
      <c r="R13" s="207">
        <v>0</v>
      </c>
      <c r="S13" s="207">
        <v>0</v>
      </c>
      <c r="T13" s="207">
        <v>0.56000000000000005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10</v>
      </c>
      <c r="AH13" s="207">
        <v>0</v>
      </c>
      <c r="AI13" s="207">
        <v>10.91</v>
      </c>
      <c r="AJ13" s="207">
        <v>0</v>
      </c>
      <c r="AK13" s="207">
        <v>0</v>
      </c>
      <c r="AL13" s="207">
        <v>0</v>
      </c>
      <c r="AM13" s="207">
        <v>0</v>
      </c>
      <c r="AN13" s="207">
        <v>0</v>
      </c>
      <c r="AO13" s="207">
        <v>18.93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  <c r="Q14" s="207">
        <v>0</v>
      </c>
      <c r="R14" s="207">
        <v>0</v>
      </c>
      <c r="S14" s="207">
        <v>0</v>
      </c>
      <c r="T14" s="207">
        <v>0.56000000000000005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0</v>
      </c>
      <c r="AE14" s="207">
        <v>0</v>
      </c>
      <c r="AF14" s="207">
        <v>0</v>
      </c>
      <c r="AG14" s="207">
        <v>10</v>
      </c>
      <c r="AH14" s="207">
        <v>0</v>
      </c>
      <c r="AI14" s="207">
        <v>10.91</v>
      </c>
      <c r="AJ14" s="207">
        <v>0</v>
      </c>
      <c r="AK14" s="207">
        <v>0</v>
      </c>
      <c r="AL14" s="207">
        <v>0</v>
      </c>
      <c r="AM14" s="207">
        <v>0</v>
      </c>
      <c r="AN14" s="207">
        <v>0</v>
      </c>
      <c r="AO14" s="207">
        <v>18.93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0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  <c r="Q15" s="207">
        <v>0</v>
      </c>
      <c r="R15" s="207">
        <v>0</v>
      </c>
      <c r="S15" s="207">
        <v>0</v>
      </c>
      <c r="T15" s="207">
        <v>0.56000000000000005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0</v>
      </c>
      <c r="AE15" s="207">
        <v>0</v>
      </c>
      <c r="AF15" s="207">
        <v>0</v>
      </c>
      <c r="AG15" s="207">
        <v>10</v>
      </c>
      <c r="AH15" s="207">
        <v>0</v>
      </c>
      <c r="AI15" s="207">
        <v>10.91</v>
      </c>
      <c r="AJ15" s="207">
        <v>0</v>
      </c>
      <c r="AK15" s="207">
        <v>0</v>
      </c>
      <c r="AL15" s="207">
        <v>0</v>
      </c>
      <c r="AM15" s="207">
        <v>0</v>
      </c>
      <c r="AN15" s="207">
        <v>0</v>
      </c>
      <c r="AO15" s="207">
        <v>18.93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  <c r="Q16" s="207">
        <v>0</v>
      </c>
      <c r="R16" s="207">
        <v>0</v>
      </c>
      <c r="S16" s="207">
        <v>0</v>
      </c>
      <c r="T16" s="207">
        <v>0.56000000000000005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10</v>
      </c>
      <c r="AH16" s="207">
        <v>0</v>
      </c>
      <c r="AI16" s="207">
        <v>10.91</v>
      </c>
      <c r="AJ16" s="207">
        <v>0</v>
      </c>
      <c r="AK16" s="207">
        <v>0</v>
      </c>
      <c r="AL16" s="207">
        <v>0</v>
      </c>
      <c r="AM16" s="207">
        <v>0</v>
      </c>
      <c r="AN16" s="207">
        <v>0</v>
      </c>
      <c r="AO16" s="207">
        <v>18.93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  <c r="Q17" s="207">
        <v>0</v>
      </c>
      <c r="R17" s="207">
        <v>0</v>
      </c>
      <c r="S17" s="207">
        <v>0</v>
      </c>
      <c r="T17" s="207">
        <v>0.56000000000000005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0</v>
      </c>
      <c r="AE17" s="207">
        <v>0</v>
      </c>
      <c r="AF17" s="207">
        <v>0</v>
      </c>
      <c r="AG17" s="207">
        <v>10</v>
      </c>
      <c r="AH17" s="207">
        <v>0</v>
      </c>
      <c r="AI17" s="207">
        <v>10.91</v>
      </c>
      <c r="AJ17" s="207">
        <v>0</v>
      </c>
      <c r="AK17" s="207">
        <v>0</v>
      </c>
      <c r="AL17" s="207">
        <v>0</v>
      </c>
      <c r="AM17" s="207">
        <v>0</v>
      </c>
      <c r="AN17" s="207">
        <v>0</v>
      </c>
      <c r="AO17" s="207">
        <v>18.93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  <c r="Q18" s="207">
        <v>0</v>
      </c>
      <c r="R18" s="207">
        <v>0</v>
      </c>
      <c r="S18" s="207">
        <v>0</v>
      </c>
      <c r="T18" s="207">
        <v>0.56000000000000005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0</v>
      </c>
      <c r="AE18" s="207">
        <v>0</v>
      </c>
      <c r="AF18" s="207">
        <v>0</v>
      </c>
      <c r="AG18" s="207">
        <v>10</v>
      </c>
      <c r="AH18" s="207">
        <v>0</v>
      </c>
      <c r="AI18" s="207">
        <v>10.91</v>
      </c>
      <c r="AJ18" s="207">
        <v>0</v>
      </c>
      <c r="AK18" s="207">
        <v>0</v>
      </c>
      <c r="AL18" s="207">
        <v>0</v>
      </c>
      <c r="AM18" s="207">
        <v>0</v>
      </c>
      <c r="AN18" s="207">
        <v>0</v>
      </c>
      <c r="AO18" s="207">
        <v>18.93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0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  <c r="Q19" s="207">
        <v>0</v>
      </c>
      <c r="R19" s="207">
        <v>0</v>
      </c>
      <c r="S19" s="207">
        <v>0</v>
      </c>
      <c r="T19" s="207">
        <v>0.56000000000000005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0</v>
      </c>
      <c r="AE19" s="207">
        <v>0</v>
      </c>
      <c r="AF19" s="207">
        <v>0</v>
      </c>
      <c r="AG19" s="207">
        <v>10</v>
      </c>
      <c r="AH19" s="207">
        <v>0</v>
      </c>
      <c r="AI19" s="207">
        <v>10.91</v>
      </c>
      <c r="AJ19" s="207">
        <v>0</v>
      </c>
      <c r="AK19" s="207">
        <v>0</v>
      </c>
      <c r="AL19" s="207">
        <v>0</v>
      </c>
      <c r="AM19" s="207">
        <v>0</v>
      </c>
      <c r="AN19" s="207">
        <v>0</v>
      </c>
      <c r="AO19" s="207">
        <v>18.93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  <c r="Q20" s="207">
        <v>0</v>
      </c>
      <c r="R20" s="207">
        <v>0</v>
      </c>
      <c r="S20" s="207">
        <v>0</v>
      </c>
      <c r="T20" s="207">
        <v>0.56000000000000005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0</v>
      </c>
      <c r="AE20" s="207">
        <v>0</v>
      </c>
      <c r="AF20" s="207">
        <v>0</v>
      </c>
      <c r="AG20" s="207">
        <v>10</v>
      </c>
      <c r="AH20" s="207">
        <v>0</v>
      </c>
      <c r="AI20" s="207">
        <v>10.91</v>
      </c>
      <c r="AJ20" s="207">
        <v>0</v>
      </c>
      <c r="AK20" s="207">
        <v>0</v>
      </c>
      <c r="AL20" s="207">
        <v>0</v>
      </c>
      <c r="AM20" s="207">
        <v>0</v>
      </c>
      <c r="AN20" s="207">
        <v>0</v>
      </c>
      <c r="AO20" s="207">
        <v>18.93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  <c r="Q21" s="207">
        <v>0</v>
      </c>
      <c r="R21" s="207">
        <v>0</v>
      </c>
      <c r="S21" s="207">
        <v>0</v>
      </c>
      <c r="T21" s="207">
        <v>0.56000000000000005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0</v>
      </c>
      <c r="AE21" s="207">
        <v>0</v>
      </c>
      <c r="AF21" s="207">
        <v>0</v>
      </c>
      <c r="AG21" s="207">
        <v>10</v>
      </c>
      <c r="AH21" s="207">
        <v>0</v>
      </c>
      <c r="AI21" s="207">
        <v>10.91</v>
      </c>
      <c r="AJ21" s="207">
        <v>0</v>
      </c>
      <c r="AK21" s="207">
        <v>0</v>
      </c>
      <c r="AL21" s="207">
        <v>0</v>
      </c>
      <c r="AM21" s="207">
        <v>0</v>
      </c>
      <c r="AN21" s="207">
        <v>0</v>
      </c>
      <c r="AO21" s="207">
        <v>18.93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  <c r="Q22" s="207">
        <v>0</v>
      </c>
      <c r="R22" s="207">
        <v>0</v>
      </c>
      <c r="S22" s="207">
        <v>0</v>
      </c>
      <c r="T22" s="207">
        <v>0.56000000000000005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0</v>
      </c>
      <c r="AE22" s="207">
        <v>0</v>
      </c>
      <c r="AF22" s="207">
        <v>0</v>
      </c>
      <c r="AG22" s="207">
        <v>10</v>
      </c>
      <c r="AH22" s="207">
        <v>0</v>
      </c>
      <c r="AI22" s="207">
        <v>10.91</v>
      </c>
      <c r="AJ22" s="207">
        <v>0</v>
      </c>
      <c r="AK22" s="207">
        <v>0</v>
      </c>
      <c r="AL22" s="207">
        <v>0</v>
      </c>
      <c r="AM22" s="207">
        <v>0</v>
      </c>
      <c r="AN22" s="207">
        <v>0</v>
      </c>
      <c r="AO22" s="207">
        <v>18.93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0</v>
      </c>
      <c r="M23" s="207">
        <v>0</v>
      </c>
      <c r="N23" s="207">
        <v>0</v>
      </c>
      <c r="O23" s="207">
        <v>0</v>
      </c>
      <c r="P23" s="207">
        <v>0</v>
      </c>
      <c r="Q23" s="207">
        <v>0</v>
      </c>
      <c r="R23" s="207">
        <v>0</v>
      </c>
      <c r="S23" s="207">
        <v>0</v>
      </c>
      <c r="T23" s="207">
        <v>0.56000000000000005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0</v>
      </c>
      <c r="AE23" s="207">
        <v>0</v>
      </c>
      <c r="AF23" s="207">
        <v>0</v>
      </c>
      <c r="AG23" s="207">
        <v>10</v>
      </c>
      <c r="AH23" s="207">
        <v>0</v>
      </c>
      <c r="AI23" s="207">
        <v>10.91</v>
      </c>
      <c r="AJ23" s="207">
        <v>0</v>
      </c>
      <c r="AK23" s="207">
        <v>0</v>
      </c>
      <c r="AL23" s="207">
        <v>0</v>
      </c>
      <c r="AM23" s="207">
        <v>0</v>
      </c>
      <c r="AN23" s="207">
        <v>0</v>
      </c>
      <c r="AO23" s="207">
        <v>18.93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0</v>
      </c>
      <c r="M24" s="207">
        <v>0</v>
      </c>
      <c r="N24" s="207">
        <v>0</v>
      </c>
      <c r="O24" s="207">
        <v>0</v>
      </c>
      <c r="P24" s="207">
        <v>0</v>
      </c>
      <c r="Q24" s="207">
        <v>0</v>
      </c>
      <c r="R24" s="207">
        <v>0</v>
      </c>
      <c r="S24" s="207">
        <v>0</v>
      </c>
      <c r="T24" s="207">
        <v>0.56000000000000005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0</v>
      </c>
      <c r="AE24" s="207">
        <v>0</v>
      </c>
      <c r="AF24" s="207">
        <v>0</v>
      </c>
      <c r="AG24" s="207">
        <v>10</v>
      </c>
      <c r="AH24" s="207">
        <v>0</v>
      </c>
      <c r="AI24" s="207">
        <v>10.91</v>
      </c>
      <c r="AJ24" s="207">
        <v>0</v>
      </c>
      <c r="AK24" s="207">
        <v>0</v>
      </c>
      <c r="AL24" s="207">
        <v>0</v>
      </c>
      <c r="AM24" s="207">
        <v>0</v>
      </c>
      <c r="AN24" s="207">
        <v>0</v>
      </c>
      <c r="AO24" s="207">
        <v>18.93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  <c r="Q25" s="207">
        <v>0</v>
      </c>
      <c r="R25" s="207">
        <v>0</v>
      </c>
      <c r="S25" s="207">
        <v>0</v>
      </c>
      <c r="T25" s="207">
        <v>0.56000000000000005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</v>
      </c>
      <c r="AD25" s="207">
        <v>0</v>
      </c>
      <c r="AE25" s="207">
        <v>0</v>
      </c>
      <c r="AF25" s="207">
        <v>0</v>
      </c>
      <c r="AG25" s="207">
        <v>10</v>
      </c>
      <c r="AH25" s="207">
        <v>0</v>
      </c>
      <c r="AI25" s="207">
        <v>10.91</v>
      </c>
      <c r="AJ25" s="207">
        <v>0</v>
      </c>
      <c r="AK25" s="207">
        <v>0</v>
      </c>
      <c r="AL25" s="207">
        <v>0</v>
      </c>
      <c r="AM25" s="207">
        <v>0</v>
      </c>
      <c r="AN25" s="207">
        <v>0</v>
      </c>
      <c r="AO25" s="207">
        <v>18.93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0</v>
      </c>
      <c r="M26" s="207">
        <v>0</v>
      </c>
      <c r="N26" s="207">
        <v>0</v>
      </c>
      <c r="O26" s="207">
        <v>0</v>
      </c>
      <c r="P26" s="207">
        <v>0</v>
      </c>
      <c r="Q26" s="207">
        <v>0</v>
      </c>
      <c r="R26" s="207">
        <v>0</v>
      </c>
      <c r="S26" s="207">
        <v>0</v>
      </c>
      <c r="T26" s="207">
        <v>0.56000000000000005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</v>
      </c>
      <c r="AD26" s="207">
        <v>0</v>
      </c>
      <c r="AE26" s="207">
        <v>0</v>
      </c>
      <c r="AF26" s="207">
        <v>0</v>
      </c>
      <c r="AG26" s="207">
        <v>10</v>
      </c>
      <c r="AH26" s="207">
        <v>0</v>
      </c>
      <c r="AI26" s="207">
        <v>10.91</v>
      </c>
      <c r="AJ26" s="207">
        <v>0</v>
      </c>
      <c r="AK26" s="207">
        <v>0</v>
      </c>
      <c r="AL26" s="207">
        <v>0</v>
      </c>
      <c r="AM26" s="207">
        <v>0</v>
      </c>
      <c r="AN26" s="207">
        <v>0</v>
      </c>
      <c r="AO26" s="207">
        <v>18.93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0</v>
      </c>
      <c r="M27" s="207">
        <v>0</v>
      </c>
      <c r="N27" s="207">
        <v>0</v>
      </c>
      <c r="O27" s="207">
        <v>0</v>
      </c>
      <c r="P27" s="207">
        <v>0</v>
      </c>
      <c r="Q27" s="207">
        <v>0</v>
      </c>
      <c r="R27" s="207">
        <v>0</v>
      </c>
      <c r="S27" s="207">
        <v>0</v>
      </c>
      <c r="T27" s="207">
        <v>0.56000000000000005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0</v>
      </c>
      <c r="AE27" s="207">
        <v>0</v>
      </c>
      <c r="AF27" s="207">
        <v>0</v>
      </c>
      <c r="AG27" s="207">
        <v>10</v>
      </c>
      <c r="AH27" s="207">
        <v>0</v>
      </c>
      <c r="AI27" s="207">
        <v>10.91</v>
      </c>
      <c r="AJ27" s="207">
        <v>0</v>
      </c>
      <c r="AK27" s="207">
        <v>0</v>
      </c>
      <c r="AL27" s="207">
        <v>0</v>
      </c>
      <c r="AM27" s="207">
        <v>0</v>
      </c>
      <c r="AN27" s="207">
        <v>0</v>
      </c>
      <c r="AO27" s="207">
        <v>18.93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0</v>
      </c>
      <c r="M28" s="207">
        <v>0</v>
      </c>
      <c r="N28" s="207">
        <v>0</v>
      </c>
      <c r="O28" s="207">
        <v>0</v>
      </c>
      <c r="P28" s="207">
        <v>0</v>
      </c>
      <c r="Q28" s="207">
        <v>0</v>
      </c>
      <c r="R28" s="207">
        <v>0</v>
      </c>
      <c r="S28" s="207">
        <v>0</v>
      </c>
      <c r="T28" s="207">
        <v>0.56000000000000005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0</v>
      </c>
      <c r="AE28" s="207">
        <v>0</v>
      </c>
      <c r="AF28" s="207">
        <v>0</v>
      </c>
      <c r="AG28" s="207">
        <v>10</v>
      </c>
      <c r="AH28" s="207">
        <v>0</v>
      </c>
      <c r="AI28" s="207">
        <v>10.91</v>
      </c>
      <c r="AJ28" s="207">
        <v>0</v>
      </c>
      <c r="AK28" s="207">
        <v>0</v>
      </c>
      <c r="AL28" s="207">
        <v>0</v>
      </c>
      <c r="AM28" s="207">
        <v>0</v>
      </c>
      <c r="AN28" s="207">
        <v>0</v>
      </c>
      <c r="AO28" s="207">
        <v>18.93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0</v>
      </c>
      <c r="M29" s="207">
        <v>0</v>
      </c>
      <c r="N29" s="207">
        <v>0</v>
      </c>
      <c r="O29" s="207">
        <v>0</v>
      </c>
      <c r="P29" s="207">
        <v>0</v>
      </c>
      <c r="Q29" s="207">
        <v>0</v>
      </c>
      <c r="R29" s="207">
        <v>0</v>
      </c>
      <c r="S29" s="207">
        <v>0</v>
      </c>
      <c r="T29" s="207">
        <v>0.56000000000000005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0</v>
      </c>
      <c r="AE29" s="207">
        <v>0</v>
      </c>
      <c r="AF29" s="207">
        <v>0</v>
      </c>
      <c r="AG29" s="207">
        <v>10</v>
      </c>
      <c r="AH29" s="207">
        <v>0</v>
      </c>
      <c r="AI29" s="207">
        <v>10.91</v>
      </c>
      <c r="AJ29" s="207">
        <v>0</v>
      </c>
      <c r="AK29" s="207">
        <v>0</v>
      </c>
      <c r="AL29" s="207">
        <v>0</v>
      </c>
      <c r="AM29" s="207">
        <v>0</v>
      </c>
      <c r="AN29" s="207">
        <v>0</v>
      </c>
      <c r="AO29" s="207">
        <v>18.93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0</v>
      </c>
      <c r="M30" s="207">
        <v>0</v>
      </c>
      <c r="N30" s="207">
        <v>0</v>
      </c>
      <c r="O30" s="207">
        <v>0</v>
      </c>
      <c r="P30" s="207">
        <v>0</v>
      </c>
      <c r="Q30" s="207">
        <v>0</v>
      </c>
      <c r="R30" s="207">
        <v>0</v>
      </c>
      <c r="S30" s="207">
        <v>0</v>
      </c>
      <c r="T30" s="207">
        <v>0.56000000000000005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0</v>
      </c>
      <c r="AE30" s="207">
        <v>0</v>
      </c>
      <c r="AF30" s="207">
        <v>0</v>
      </c>
      <c r="AG30" s="207">
        <v>10</v>
      </c>
      <c r="AH30" s="207">
        <v>0</v>
      </c>
      <c r="AI30" s="207">
        <v>10.91</v>
      </c>
      <c r="AJ30" s="207">
        <v>0</v>
      </c>
      <c r="AK30" s="207">
        <v>0</v>
      </c>
      <c r="AL30" s="207">
        <v>0</v>
      </c>
      <c r="AM30" s="207">
        <v>0</v>
      </c>
      <c r="AN30" s="207">
        <v>0</v>
      </c>
      <c r="AO30" s="207">
        <v>18.93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  <c r="Q31" s="207">
        <v>0</v>
      </c>
      <c r="R31" s="207">
        <v>0</v>
      </c>
      <c r="S31" s="207">
        <v>0</v>
      </c>
      <c r="T31" s="207">
        <v>0.56000000000000005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0</v>
      </c>
      <c r="AE31" s="207">
        <v>0</v>
      </c>
      <c r="AF31" s="207">
        <v>0</v>
      </c>
      <c r="AG31" s="207">
        <v>10</v>
      </c>
      <c r="AH31" s="207">
        <v>0</v>
      </c>
      <c r="AI31" s="207">
        <v>10.91</v>
      </c>
      <c r="AJ31" s="207">
        <v>0</v>
      </c>
      <c r="AK31" s="207">
        <v>0</v>
      </c>
      <c r="AL31" s="207">
        <v>0</v>
      </c>
      <c r="AM31" s="207">
        <v>0</v>
      </c>
      <c r="AN31" s="207">
        <v>0</v>
      </c>
      <c r="AO31" s="207">
        <v>18.93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0</v>
      </c>
      <c r="M32" s="207">
        <v>0</v>
      </c>
      <c r="N32" s="207">
        <v>0</v>
      </c>
      <c r="O32" s="207">
        <v>0</v>
      </c>
      <c r="P32" s="207">
        <v>0</v>
      </c>
      <c r="Q32" s="207">
        <v>0</v>
      </c>
      <c r="R32" s="207">
        <v>0</v>
      </c>
      <c r="S32" s="207">
        <v>0</v>
      </c>
      <c r="T32" s="207">
        <v>0.56000000000000005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0</v>
      </c>
      <c r="AE32" s="207">
        <v>0</v>
      </c>
      <c r="AF32" s="207">
        <v>0</v>
      </c>
      <c r="AG32" s="207">
        <v>10</v>
      </c>
      <c r="AH32" s="207">
        <v>0</v>
      </c>
      <c r="AI32" s="207">
        <v>10.91</v>
      </c>
      <c r="AJ32" s="207">
        <v>0</v>
      </c>
      <c r="AK32" s="207">
        <v>0</v>
      </c>
      <c r="AL32" s="207">
        <v>0</v>
      </c>
      <c r="AM32" s="207">
        <v>0</v>
      </c>
      <c r="AN32" s="207">
        <v>0</v>
      </c>
      <c r="AO32" s="207">
        <v>18.93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0</v>
      </c>
      <c r="M33" s="207">
        <v>0</v>
      </c>
      <c r="N33" s="207">
        <v>0</v>
      </c>
      <c r="O33" s="207">
        <v>0</v>
      </c>
      <c r="P33" s="207">
        <v>0</v>
      </c>
      <c r="Q33" s="207">
        <v>0</v>
      </c>
      <c r="R33" s="207">
        <v>0</v>
      </c>
      <c r="S33" s="207">
        <v>0</v>
      </c>
      <c r="T33" s="207">
        <v>0.56000000000000005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0</v>
      </c>
      <c r="AE33" s="207">
        <v>0</v>
      </c>
      <c r="AF33" s="207">
        <v>0</v>
      </c>
      <c r="AG33" s="207">
        <v>10</v>
      </c>
      <c r="AH33" s="207">
        <v>0</v>
      </c>
      <c r="AI33" s="207">
        <v>10.91</v>
      </c>
      <c r="AJ33" s="207">
        <v>0</v>
      </c>
      <c r="AK33" s="207">
        <v>0</v>
      </c>
      <c r="AL33" s="207">
        <v>0</v>
      </c>
      <c r="AM33" s="207">
        <v>0</v>
      </c>
      <c r="AN33" s="207">
        <v>0</v>
      </c>
      <c r="AO33" s="207">
        <v>18.93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  <c r="Q34" s="207">
        <v>0</v>
      </c>
      <c r="R34" s="207">
        <v>0</v>
      </c>
      <c r="S34" s="207">
        <v>0</v>
      </c>
      <c r="T34" s="207">
        <v>0.56000000000000005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0</v>
      </c>
      <c r="AE34" s="207">
        <v>0</v>
      </c>
      <c r="AF34" s="207">
        <v>0</v>
      </c>
      <c r="AG34" s="207">
        <v>10</v>
      </c>
      <c r="AH34" s="207">
        <v>0</v>
      </c>
      <c r="AI34" s="207">
        <v>10.91</v>
      </c>
      <c r="AJ34" s="207">
        <v>0</v>
      </c>
      <c r="AK34" s="207">
        <v>0</v>
      </c>
      <c r="AL34" s="207">
        <v>0</v>
      </c>
      <c r="AM34" s="207">
        <v>0</v>
      </c>
      <c r="AN34" s="207">
        <v>0</v>
      </c>
      <c r="AO34" s="207">
        <v>18.93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  <c r="Q35" s="207">
        <v>0</v>
      </c>
      <c r="R35" s="207">
        <v>0</v>
      </c>
      <c r="S35" s="207">
        <v>0</v>
      </c>
      <c r="T35" s="207">
        <v>0.56000000000000005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0</v>
      </c>
      <c r="AE35" s="207">
        <v>0</v>
      </c>
      <c r="AF35" s="207">
        <v>0</v>
      </c>
      <c r="AG35" s="207">
        <v>10</v>
      </c>
      <c r="AH35" s="207">
        <v>0</v>
      </c>
      <c r="AI35" s="207">
        <v>10.91</v>
      </c>
      <c r="AJ35" s="207">
        <v>0</v>
      </c>
      <c r="AK35" s="207">
        <v>0</v>
      </c>
      <c r="AL35" s="207">
        <v>0</v>
      </c>
      <c r="AM35" s="207">
        <v>0</v>
      </c>
      <c r="AN35" s="207">
        <v>0</v>
      </c>
      <c r="AO35" s="207">
        <v>18.93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0</v>
      </c>
      <c r="M36" s="207">
        <v>0</v>
      </c>
      <c r="N36" s="207">
        <v>0</v>
      </c>
      <c r="O36" s="207">
        <v>0</v>
      </c>
      <c r="P36" s="207">
        <v>0</v>
      </c>
      <c r="Q36" s="207">
        <v>0</v>
      </c>
      <c r="R36" s="207">
        <v>0</v>
      </c>
      <c r="S36" s="207">
        <v>0</v>
      </c>
      <c r="T36" s="207">
        <v>0.56000000000000005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0</v>
      </c>
      <c r="AE36" s="207">
        <v>0</v>
      </c>
      <c r="AF36" s="207">
        <v>0</v>
      </c>
      <c r="AG36" s="207">
        <v>10</v>
      </c>
      <c r="AH36" s="207">
        <v>0</v>
      </c>
      <c r="AI36" s="207">
        <v>10.91</v>
      </c>
      <c r="AJ36" s="207">
        <v>0</v>
      </c>
      <c r="AK36" s="207">
        <v>0</v>
      </c>
      <c r="AL36" s="207">
        <v>0</v>
      </c>
      <c r="AM36" s="207">
        <v>0</v>
      </c>
      <c r="AN36" s="207">
        <v>0</v>
      </c>
      <c r="AO36" s="207">
        <v>18.93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0</v>
      </c>
      <c r="M37" s="207">
        <v>0</v>
      </c>
      <c r="N37" s="207">
        <v>0</v>
      </c>
      <c r="O37" s="207">
        <v>0</v>
      </c>
      <c r="P37" s="207">
        <v>0</v>
      </c>
      <c r="Q37" s="207">
        <v>0</v>
      </c>
      <c r="R37" s="207">
        <v>0</v>
      </c>
      <c r="S37" s="207">
        <v>0</v>
      </c>
      <c r="T37" s="207">
        <v>0.56000000000000005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0</v>
      </c>
      <c r="AE37" s="207">
        <v>0</v>
      </c>
      <c r="AF37" s="207">
        <v>0</v>
      </c>
      <c r="AG37" s="207">
        <v>10</v>
      </c>
      <c r="AH37" s="207">
        <v>0</v>
      </c>
      <c r="AI37" s="207">
        <v>10.91</v>
      </c>
      <c r="AJ37" s="207">
        <v>0</v>
      </c>
      <c r="AK37" s="207">
        <v>0</v>
      </c>
      <c r="AL37" s="207">
        <v>0</v>
      </c>
      <c r="AM37" s="207">
        <v>0</v>
      </c>
      <c r="AN37" s="207">
        <v>0</v>
      </c>
      <c r="AO37" s="207">
        <v>18.93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0</v>
      </c>
      <c r="M38" s="207">
        <v>0</v>
      </c>
      <c r="N38" s="207">
        <v>0</v>
      </c>
      <c r="O38" s="207">
        <v>0</v>
      </c>
      <c r="P38" s="207">
        <v>0</v>
      </c>
      <c r="Q38" s="207">
        <v>0</v>
      </c>
      <c r="R38" s="207">
        <v>0</v>
      </c>
      <c r="S38" s="207">
        <v>0</v>
      </c>
      <c r="T38" s="207">
        <v>0.56000000000000005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0</v>
      </c>
      <c r="AE38" s="207">
        <v>0</v>
      </c>
      <c r="AF38" s="207">
        <v>0</v>
      </c>
      <c r="AG38" s="207">
        <v>10</v>
      </c>
      <c r="AH38" s="207">
        <v>0</v>
      </c>
      <c r="AI38" s="207">
        <v>10.91</v>
      </c>
      <c r="AJ38" s="207">
        <v>0</v>
      </c>
      <c r="AK38" s="207">
        <v>0</v>
      </c>
      <c r="AL38" s="207">
        <v>0</v>
      </c>
      <c r="AM38" s="207">
        <v>0</v>
      </c>
      <c r="AN38" s="207">
        <v>0</v>
      </c>
      <c r="AO38" s="207">
        <v>18.93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0</v>
      </c>
      <c r="M39" s="207">
        <v>0</v>
      </c>
      <c r="N39" s="207">
        <v>0</v>
      </c>
      <c r="O39" s="207">
        <v>0</v>
      </c>
      <c r="P39" s="207">
        <v>0</v>
      </c>
      <c r="Q39" s="207">
        <v>0</v>
      </c>
      <c r="R39" s="207">
        <v>0</v>
      </c>
      <c r="S39" s="207">
        <v>0</v>
      </c>
      <c r="T39" s="207">
        <v>0.56000000000000005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0</v>
      </c>
      <c r="AE39" s="207">
        <v>0</v>
      </c>
      <c r="AF39" s="207">
        <v>0</v>
      </c>
      <c r="AG39" s="207">
        <v>10</v>
      </c>
      <c r="AH39" s="207">
        <v>0</v>
      </c>
      <c r="AI39" s="207">
        <v>10.91</v>
      </c>
      <c r="AJ39" s="207">
        <v>0</v>
      </c>
      <c r="AK39" s="207">
        <v>0</v>
      </c>
      <c r="AL39" s="207">
        <v>0</v>
      </c>
      <c r="AM39" s="207">
        <v>0</v>
      </c>
      <c r="AN39" s="207">
        <v>0</v>
      </c>
      <c r="AO39" s="207">
        <v>18.93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0</v>
      </c>
      <c r="M40" s="207">
        <v>0</v>
      </c>
      <c r="N40" s="207">
        <v>0</v>
      </c>
      <c r="O40" s="207">
        <v>0</v>
      </c>
      <c r="P40" s="207">
        <v>0</v>
      </c>
      <c r="Q40" s="207">
        <v>0</v>
      </c>
      <c r="R40" s="207">
        <v>0</v>
      </c>
      <c r="S40" s="207">
        <v>0</v>
      </c>
      <c r="T40" s="207">
        <v>0.56000000000000005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0</v>
      </c>
      <c r="AE40" s="207">
        <v>0</v>
      </c>
      <c r="AF40" s="207">
        <v>0</v>
      </c>
      <c r="AG40" s="207">
        <v>10</v>
      </c>
      <c r="AH40" s="207">
        <v>0</v>
      </c>
      <c r="AI40" s="207">
        <v>10.91</v>
      </c>
      <c r="AJ40" s="207">
        <v>0</v>
      </c>
      <c r="AK40" s="207">
        <v>0</v>
      </c>
      <c r="AL40" s="207">
        <v>0</v>
      </c>
      <c r="AM40" s="207">
        <v>0</v>
      </c>
      <c r="AN40" s="207">
        <v>0</v>
      </c>
      <c r="AO40" s="207">
        <v>18.93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7">
        <v>0</v>
      </c>
      <c r="O41" s="207">
        <v>0</v>
      </c>
      <c r="P41" s="207">
        <v>0</v>
      </c>
      <c r="Q41" s="207">
        <v>0</v>
      </c>
      <c r="R41" s="207">
        <v>0</v>
      </c>
      <c r="S41" s="207">
        <v>0</v>
      </c>
      <c r="T41" s="207">
        <v>0.56000000000000005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0</v>
      </c>
      <c r="AE41" s="207">
        <v>0</v>
      </c>
      <c r="AF41" s="207">
        <v>0</v>
      </c>
      <c r="AG41" s="207">
        <v>10</v>
      </c>
      <c r="AH41" s="207">
        <v>0</v>
      </c>
      <c r="AI41" s="207">
        <v>10.91</v>
      </c>
      <c r="AJ41" s="207">
        <v>0</v>
      </c>
      <c r="AK41" s="207">
        <v>0</v>
      </c>
      <c r="AL41" s="207">
        <v>0</v>
      </c>
      <c r="AM41" s="207">
        <v>0</v>
      </c>
      <c r="AN41" s="207">
        <v>0</v>
      </c>
      <c r="AO41" s="207">
        <v>18.93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  <c r="Q42" s="207">
        <v>0</v>
      </c>
      <c r="R42" s="207">
        <v>0</v>
      </c>
      <c r="S42" s="207">
        <v>0</v>
      </c>
      <c r="T42" s="207">
        <v>0.56000000000000005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0</v>
      </c>
      <c r="AE42" s="207">
        <v>0</v>
      </c>
      <c r="AF42" s="207">
        <v>0</v>
      </c>
      <c r="AG42" s="207">
        <v>10</v>
      </c>
      <c r="AH42" s="207">
        <v>0</v>
      </c>
      <c r="AI42" s="207">
        <v>10.91</v>
      </c>
      <c r="AJ42" s="207">
        <v>0</v>
      </c>
      <c r="AK42" s="207">
        <v>0</v>
      </c>
      <c r="AL42" s="207">
        <v>0</v>
      </c>
      <c r="AM42" s="207">
        <v>0</v>
      </c>
      <c r="AN42" s="207">
        <v>0</v>
      </c>
      <c r="AO42" s="207">
        <v>18.93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  <c r="Q43" s="207">
        <v>0</v>
      </c>
      <c r="R43" s="207">
        <v>0</v>
      </c>
      <c r="S43" s="207">
        <v>0</v>
      </c>
      <c r="T43" s="207">
        <v>0.56000000000000005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</v>
      </c>
      <c r="AD43" s="207">
        <v>0</v>
      </c>
      <c r="AE43" s="207">
        <v>0</v>
      </c>
      <c r="AF43" s="207">
        <v>0</v>
      </c>
      <c r="AG43" s="207">
        <v>0</v>
      </c>
      <c r="AH43" s="207">
        <v>13.64</v>
      </c>
      <c r="AI43" s="207">
        <v>0</v>
      </c>
      <c r="AJ43" s="207">
        <v>0</v>
      </c>
      <c r="AK43" s="207">
        <v>0</v>
      </c>
      <c r="AL43" s="207">
        <v>0</v>
      </c>
      <c r="AM43" s="207">
        <v>0</v>
      </c>
      <c r="AN43" s="207">
        <v>0</v>
      </c>
      <c r="AO43" s="207">
        <v>18.93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0</v>
      </c>
      <c r="M44" s="207">
        <v>0</v>
      </c>
      <c r="N44" s="207">
        <v>0</v>
      </c>
      <c r="O44" s="207">
        <v>0</v>
      </c>
      <c r="P44" s="207">
        <v>0</v>
      </c>
      <c r="Q44" s="207">
        <v>0</v>
      </c>
      <c r="R44" s="207">
        <v>0</v>
      </c>
      <c r="S44" s="207">
        <v>0</v>
      </c>
      <c r="T44" s="207">
        <v>0.56000000000000005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0</v>
      </c>
      <c r="AE44" s="207">
        <v>0</v>
      </c>
      <c r="AF44" s="207">
        <v>0</v>
      </c>
      <c r="AG44" s="207">
        <v>0</v>
      </c>
      <c r="AH44" s="207">
        <v>13.64</v>
      </c>
      <c r="AI44" s="207">
        <v>0</v>
      </c>
      <c r="AJ44" s="207">
        <v>0</v>
      </c>
      <c r="AK44" s="207">
        <v>0</v>
      </c>
      <c r="AL44" s="207">
        <v>0</v>
      </c>
      <c r="AM44" s="207">
        <v>0</v>
      </c>
      <c r="AN44" s="207">
        <v>0</v>
      </c>
      <c r="AO44" s="207">
        <v>18.93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  <c r="Q45" s="207">
        <v>0</v>
      </c>
      <c r="R45" s="207">
        <v>0</v>
      </c>
      <c r="S45" s="207">
        <v>0</v>
      </c>
      <c r="T45" s="207">
        <v>0.56000000000000005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</v>
      </c>
      <c r="AD45" s="207">
        <v>0</v>
      </c>
      <c r="AE45" s="207">
        <v>0</v>
      </c>
      <c r="AF45" s="207">
        <v>0</v>
      </c>
      <c r="AG45" s="207">
        <v>0</v>
      </c>
      <c r="AH45" s="207">
        <v>13.64</v>
      </c>
      <c r="AI45" s="207">
        <v>0</v>
      </c>
      <c r="AJ45" s="207">
        <v>0</v>
      </c>
      <c r="AK45" s="207">
        <v>0</v>
      </c>
      <c r="AL45" s="207">
        <v>0</v>
      </c>
      <c r="AM45" s="207">
        <v>0</v>
      </c>
      <c r="AN45" s="207">
        <v>0</v>
      </c>
      <c r="AO45" s="207">
        <v>18.93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0</v>
      </c>
      <c r="M46" s="207">
        <v>0</v>
      </c>
      <c r="N46" s="207">
        <v>0</v>
      </c>
      <c r="O46" s="207">
        <v>0</v>
      </c>
      <c r="P46" s="207">
        <v>0</v>
      </c>
      <c r="Q46" s="207">
        <v>0</v>
      </c>
      <c r="R46" s="207">
        <v>0</v>
      </c>
      <c r="S46" s="207">
        <v>0</v>
      </c>
      <c r="T46" s="207">
        <v>0.56000000000000005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</v>
      </c>
      <c r="AD46" s="207">
        <v>0</v>
      </c>
      <c r="AE46" s="207">
        <v>0</v>
      </c>
      <c r="AF46" s="207">
        <v>0</v>
      </c>
      <c r="AG46" s="207">
        <v>0</v>
      </c>
      <c r="AH46" s="207">
        <v>13.64</v>
      </c>
      <c r="AI46" s="207">
        <v>0</v>
      </c>
      <c r="AJ46" s="207">
        <v>0</v>
      </c>
      <c r="AK46" s="207">
        <v>0</v>
      </c>
      <c r="AL46" s="207">
        <v>0</v>
      </c>
      <c r="AM46" s="207">
        <v>0</v>
      </c>
      <c r="AN46" s="207">
        <v>0</v>
      </c>
      <c r="AO46" s="207">
        <v>18.93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  <c r="Q47" s="207">
        <v>0</v>
      </c>
      <c r="R47" s="207">
        <v>0</v>
      </c>
      <c r="S47" s="207">
        <v>0</v>
      </c>
      <c r="T47" s="207">
        <v>0.56000000000000005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</v>
      </c>
      <c r="AD47" s="207">
        <v>0</v>
      </c>
      <c r="AE47" s="207">
        <v>0</v>
      </c>
      <c r="AF47" s="207">
        <v>0</v>
      </c>
      <c r="AG47" s="207">
        <v>0</v>
      </c>
      <c r="AH47" s="207">
        <v>13.64</v>
      </c>
      <c r="AI47" s="207">
        <v>0</v>
      </c>
      <c r="AJ47" s="207">
        <v>0</v>
      </c>
      <c r="AK47" s="207">
        <v>0</v>
      </c>
      <c r="AL47" s="207">
        <v>0</v>
      </c>
      <c r="AM47" s="207">
        <v>0</v>
      </c>
      <c r="AN47" s="207">
        <v>0</v>
      </c>
      <c r="AO47" s="207">
        <v>18.93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  <c r="Q48" s="207">
        <v>0</v>
      </c>
      <c r="R48" s="207">
        <v>0</v>
      </c>
      <c r="S48" s="207">
        <v>0</v>
      </c>
      <c r="T48" s="207">
        <v>0.56000000000000005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</v>
      </c>
      <c r="AD48" s="207">
        <v>0</v>
      </c>
      <c r="AE48" s="207">
        <v>0</v>
      </c>
      <c r="AF48" s="207">
        <v>0</v>
      </c>
      <c r="AG48" s="207">
        <v>0</v>
      </c>
      <c r="AH48" s="207">
        <v>13.64</v>
      </c>
      <c r="AI48" s="207">
        <v>0</v>
      </c>
      <c r="AJ48" s="207">
        <v>0</v>
      </c>
      <c r="AK48" s="207">
        <v>0</v>
      </c>
      <c r="AL48" s="207">
        <v>0</v>
      </c>
      <c r="AM48" s="207">
        <v>0</v>
      </c>
      <c r="AN48" s="207">
        <v>0</v>
      </c>
      <c r="AO48" s="207">
        <v>18.93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0</v>
      </c>
      <c r="M49" s="207">
        <v>0</v>
      </c>
      <c r="N49" s="207">
        <v>0</v>
      </c>
      <c r="O49" s="207">
        <v>0</v>
      </c>
      <c r="P49" s="207">
        <v>0</v>
      </c>
      <c r="Q49" s="207">
        <v>0</v>
      </c>
      <c r="R49" s="207">
        <v>0</v>
      </c>
      <c r="S49" s="207">
        <v>0</v>
      </c>
      <c r="T49" s="207">
        <v>0.56000000000000005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</v>
      </c>
      <c r="AD49" s="207">
        <v>0</v>
      </c>
      <c r="AE49" s="207">
        <v>0</v>
      </c>
      <c r="AF49" s="207">
        <v>0</v>
      </c>
      <c r="AG49" s="207">
        <v>0</v>
      </c>
      <c r="AH49" s="207">
        <v>13.64</v>
      </c>
      <c r="AI49" s="207">
        <v>0</v>
      </c>
      <c r="AJ49" s="207">
        <v>0</v>
      </c>
      <c r="AK49" s="207">
        <v>0</v>
      </c>
      <c r="AL49" s="207">
        <v>0</v>
      </c>
      <c r="AM49" s="207">
        <v>0</v>
      </c>
      <c r="AN49" s="207">
        <v>0</v>
      </c>
      <c r="AO49" s="207">
        <v>18.93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  <c r="Q50" s="207">
        <v>0</v>
      </c>
      <c r="R50" s="207">
        <v>0</v>
      </c>
      <c r="S50" s="207">
        <v>0</v>
      </c>
      <c r="T50" s="207">
        <v>0.56000000000000005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</v>
      </c>
      <c r="AD50" s="207">
        <v>0</v>
      </c>
      <c r="AE50" s="207">
        <v>0</v>
      </c>
      <c r="AF50" s="207">
        <v>0</v>
      </c>
      <c r="AG50" s="207">
        <v>0</v>
      </c>
      <c r="AH50" s="207">
        <v>13.64</v>
      </c>
      <c r="AI50" s="207">
        <v>0</v>
      </c>
      <c r="AJ50" s="207">
        <v>0</v>
      </c>
      <c r="AK50" s="207">
        <v>0</v>
      </c>
      <c r="AL50" s="207">
        <v>0</v>
      </c>
      <c r="AM50" s="207">
        <v>0</v>
      </c>
      <c r="AN50" s="207">
        <v>0</v>
      </c>
      <c r="AO50" s="207">
        <v>18.93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  <c r="Q51" s="207">
        <v>0</v>
      </c>
      <c r="R51" s="207">
        <v>0</v>
      </c>
      <c r="S51" s="207">
        <v>0</v>
      </c>
      <c r="T51" s="207">
        <v>0.56000000000000005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0</v>
      </c>
      <c r="AE51" s="207">
        <v>0</v>
      </c>
      <c r="AF51" s="207">
        <v>0</v>
      </c>
      <c r="AG51" s="207">
        <v>0</v>
      </c>
      <c r="AH51" s="207">
        <v>13.64</v>
      </c>
      <c r="AI51" s="207">
        <v>0</v>
      </c>
      <c r="AJ51" s="207">
        <v>0</v>
      </c>
      <c r="AK51" s="207">
        <v>0</v>
      </c>
      <c r="AL51" s="207">
        <v>0</v>
      </c>
      <c r="AM51" s="207">
        <v>0</v>
      </c>
      <c r="AN51" s="207">
        <v>0</v>
      </c>
      <c r="AO51" s="207">
        <v>18.559999999999999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  <c r="Q52" s="207">
        <v>0</v>
      </c>
      <c r="R52" s="207">
        <v>0</v>
      </c>
      <c r="S52" s="207">
        <v>0</v>
      </c>
      <c r="T52" s="207">
        <v>0.56000000000000005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0</v>
      </c>
      <c r="AH52" s="207">
        <v>13.64</v>
      </c>
      <c r="AI52" s="207">
        <v>0</v>
      </c>
      <c r="AJ52" s="207">
        <v>0</v>
      </c>
      <c r="AK52" s="207">
        <v>0</v>
      </c>
      <c r="AL52" s="207">
        <v>0</v>
      </c>
      <c r="AM52" s="207">
        <v>0</v>
      </c>
      <c r="AN52" s="207">
        <v>0</v>
      </c>
      <c r="AO52" s="207">
        <v>18.559999999999999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0</v>
      </c>
      <c r="M53" s="207">
        <v>0</v>
      </c>
      <c r="N53" s="207">
        <v>0</v>
      </c>
      <c r="O53" s="207">
        <v>0</v>
      </c>
      <c r="P53" s="207">
        <v>0</v>
      </c>
      <c r="Q53" s="207">
        <v>0</v>
      </c>
      <c r="R53" s="207">
        <v>0</v>
      </c>
      <c r="S53" s="207">
        <v>0</v>
      </c>
      <c r="T53" s="207">
        <v>0.56000000000000005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</v>
      </c>
      <c r="AD53" s="207">
        <v>0</v>
      </c>
      <c r="AE53" s="207">
        <v>0</v>
      </c>
      <c r="AF53" s="207">
        <v>0</v>
      </c>
      <c r="AG53" s="207">
        <v>0</v>
      </c>
      <c r="AH53" s="207">
        <v>13.64</v>
      </c>
      <c r="AI53" s="207">
        <v>0</v>
      </c>
      <c r="AJ53" s="207">
        <v>0</v>
      </c>
      <c r="AK53" s="207">
        <v>0</v>
      </c>
      <c r="AL53" s="207">
        <v>0</v>
      </c>
      <c r="AM53" s="207">
        <v>0</v>
      </c>
      <c r="AN53" s="207">
        <v>0</v>
      </c>
      <c r="AO53" s="207">
        <v>18.559999999999999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0</v>
      </c>
      <c r="M54" s="207">
        <v>0</v>
      </c>
      <c r="N54" s="207">
        <v>0</v>
      </c>
      <c r="O54" s="207">
        <v>0</v>
      </c>
      <c r="P54" s="207">
        <v>0</v>
      </c>
      <c r="Q54" s="207">
        <v>0</v>
      </c>
      <c r="R54" s="207">
        <v>0</v>
      </c>
      <c r="S54" s="207">
        <v>0</v>
      </c>
      <c r="T54" s="207">
        <v>0.56000000000000005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0</v>
      </c>
      <c r="AH54" s="207">
        <v>13.64</v>
      </c>
      <c r="AI54" s="207">
        <v>0</v>
      </c>
      <c r="AJ54" s="207">
        <v>0</v>
      </c>
      <c r="AK54" s="207">
        <v>0</v>
      </c>
      <c r="AL54" s="207">
        <v>0</v>
      </c>
      <c r="AM54" s="207">
        <v>0</v>
      </c>
      <c r="AN54" s="207">
        <v>0</v>
      </c>
      <c r="AO54" s="207">
        <v>18.559999999999999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0</v>
      </c>
      <c r="M55" s="207">
        <v>0</v>
      </c>
      <c r="N55" s="207">
        <v>0</v>
      </c>
      <c r="O55" s="207">
        <v>0</v>
      </c>
      <c r="P55" s="207">
        <v>0</v>
      </c>
      <c r="Q55" s="207">
        <v>0</v>
      </c>
      <c r="R55" s="207">
        <v>0</v>
      </c>
      <c r="S55" s="207">
        <v>0</v>
      </c>
      <c r="T55" s="207">
        <v>0.56000000000000005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0</v>
      </c>
      <c r="AH55" s="207">
        <v>13.64</v>
      </c>
      <c r="AI55" s="207">
        <v>0</v>
      </c>
      <c r="AJ55" s="207">
        <v>0</v>
      </c>
      <c r="AK55" s="207">
        <v>0</v>
      </c>
      <c r="AL55" s="207">
        <v>0</v>
      </c>
      <c r="AM55" s="207">
        <v>0</v>
      </c>
      <c r="AN55" s="207">
        <v>0</v>
      </c>
      <c r="AO55" s="207">
        <v>18.559999999999999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  <c r="Q56" s="207">
        <v>0</v>
      </c>
      <c r="R56" s="207">
        <v>0</v>
      </c>
      <c r="S56" s="207">
        <v>0</v>
      </c>
      <c r="T56" s="207">
        <v>0.56000000000000005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0</v>
      </c>
      <c r="AH56" s="207">
        <v>13.64</v>
      </c>
      <c r="AI56" s="207">
        <v>0</v>
      </c>
      <c r="AJ56" s="207">
        <v>0</v>
      </c>
      <c r="AK56" s="207">
        <v>0</v>
      </c>
      <c r="AL56" s="207">
        <v>0</v>
      </c>
      <c r="AM56" s="207">
        <v>0</v>
      </c>
      <c r="AN56" s="207">
        <v>0</v>
      </c>
      <c r="AO56" s="207">
        <v>18.559999999999999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  <c r="Q57" s="207">
        <v>0</v>
      </c>
      <c r="R57" s="207">
        <v>0</v>
      </c>
      <c r="S57" s="207">
        <v>0</v>
      </c>
      <c r="T57" s="207">
        <v>0.56000000000000005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0</v>
      </c>
      <c r="AH57" s="207">
        <v>13.64</v>
      </c>
      <c r="AI57" s="207">
        <v>0</v>
      </c>
      <c r="AJ57" s="207">
        <v>0</v>
      </c>
      <c r="AK57" s="207">
        <v>0</v>
      </c>
      <c r="AL57" s="207">
        <v>0</v>
      </c>
      <c r="AM57" s="207">
        <v>0</v>
      </c>
      <c r="AN57" s="207">
        <v>0</v>
      </c>
      <c r="AO57" s="207">
        <v>18.559999999999999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0</v>
      </c>
      <c r="M58" s="207">
        <v>0</v>
      </c>
      <c r="N58" s="207">
        <v>0</v>
      </c>
      <c r="O58" s="207">
        <v>0</v>
      </c>
      <c r="P58" s="207">
        <v>0</v>
      </c>
      <c r="Q58" s="207">
        <v>0</v>
      </c>
      <c r="R58" s="207">
        <v>0</v>
      </c>
      <c r="S58" s="207">
        <v>0</v>
      </c>
      <c r="T58" s="207">
        <v>0.56000000000000005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0</v>
      </c>
      <c r="AH58" s="207">
        <v>13.64</v>
      </c>
      <c r="AI58" s="207">
        <v>0</v>
      </c>
      <c r="AJ58" s="207">
        <v>0</v>
      </c>
      <c r="AK58" s="207">
        <v>0</v>
      </c>
      <c r="AL58" s="207">
        <v>0</v>
      </c>
      <c r="AM58" s="207">
        <v>0</v>
      </c>
      <c r="AN58" s="207">
        <v>0</v>
      </c>
      <c r="AO58" s="207">
        <v>18.559999999999999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0</v>
      </c>
      <c r="M59" s="207">
        <v>0</v>
      </c>
      <c r="N59" s="207">
        <v>0</v>
      </c>
      <c r="O59" s="207">
        <v>0</v>
      </c>
      <c r="P59" s="207">
        <v>0</v>
      </c>
      <c r="Q59" s="207">
        <v>0</v>
      </c>
      <c r="R59" s="207">
        <v>0</v>
      </c>
      <c r="S59" s="207">
        <v>0</v>
      </c>
      <c r="T59" s="207">
        <v>0.56000000000000005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0</v>
      </c>
      <c r="AH59" s="207">
        <v>13.64</v>
      </c>
      <c r="AI59" s="207">
        <v>0</v>
      </c>
      <c r="AJ59" s="207">
        <v>0</v>
      </c>
      <c r="AK59" s="207">
        <v>0</v>
      </c>
      <c r="AL59" s="207">
        <v>0</v>
      </c>
      <c r="AM59" s="207">
        <v>0</v>
      </c>
      <c r="AN59" s="207">
        <v>0</v>
      </c>
      <c r="AO59" s="207">
        <v>18.559999999999999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  <c r="Q60" s="207">
        <v>0</v>
      </c>
      <c r="R60" s="207">
        <v>0</v>
      </c>
      <c r="S60" s="207">
        <v>0</v>
      </c>
      <c r="T60" s="207">
        <v>0.56000000000000005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0</v>
      </c>
      <c r="AH60" s="207">
        <v>13.64</v>
      </c>
      <c r="AI60" s="207">
        <v>0</v>
      </c>
      <c r="AJ60" s="207">
        <v>0</v>
      </c>
      <c r="AK60" s="207">
        <v>0</v>
      </c>
      <c r="AL60" s="207">
        <v>0</v>
      </c>
      <c r="AM60" s="207">
        <v>0</v>
      </c>
      <c r="AN60" s="207">
        <v>0</v>
      </c>
      <c r="AO60" s="207">
        <v>18.559999999999999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  <c r="Q61" s="207">
        <v>0</v>
      </c>
      <c r="R61" s="207">
        <v>0</v>
      </c>
      <c r="S61" s="207">
        <v>0</v>
      </c>
      <c r="T61" s="207">
        <v>0.56000000000000005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13.64</v>
      </c>
      <c r="AI61" s="207">
        <v>0</v>
      </c>
      <c r="AJ61" s="207">
        <v>0</v>
      </c>
      <c r="AK61" s="207">
        <v>0</v>
      </c>
      <c r="AL61" s="207">
        <v>0</v>
      </c>
      <c r="AM61" s="207">
        <v>0</v>
      </c>
      <c r="AN61" s="207">
        <v>0</v>
      </c>
      <c r="AO61" s="207">
        <v>18.559999999999999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  <c r="Q62" s="207">
        <v>0</v>
      </c>
      <c r="R62" s="207">
        <v>0</v>
      </c>
      <c r="S62" s="207">
        <v>0</v>
      </c>
      <c r="T62" s="207">
        <v>0.56000000000000005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0</v>
      </c>
      <c r="AH62" s="207">
        <v>13.64</v>
      </c>
      <c r="AI62" s="207">
        <v>0</v>
      </c>
      <c r="AJ62" s="207">
        <v>0</v>
      </c>
      <c r="AK62" s="207">
        <v>0</v>
      </c>
      <c r="AL62" s="207">
        <v>0</v>
      </c>
      <c r="AM62" s="207">
        <v>0</v>
      </c>
      <c r="AN62" s="207">
        <v>0</v>
      </c>
      <c r="AO62" s="207">
        <v>18.559999999999999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  <c r="Q63" s="207">
        <v>0</v>
      </c>
      <c r="R63" s="207">
        <v>0</v>
      </c>
      <c r="S63" s="207">
        <v>0</v>
      </c>
      <c r="T63" s="207">
        <v>0.56000000000000005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0</v>
      </c>
      <c r="AH63" s="207">
        <v>13.64</v>
      </c>
      <c r="AI63" s="207">
        <v>0</v>
      </c>
      <c r="AJ63" s="207">
        <v>0</v>
      </c>
      <c r="AK63" s="207">
        <v>0</v>
      </c>
      <c r="AL63" s="207">
        <v>0</v>
      </c>
      <c r="AM63" s="207">
        <v>0</v>
      </c>
      <c r="AN63" s="207">
        <v>0</v>
      </c>
      <c r="AO63" s="207">
        <v>18.559999999999999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  <c r="Q64" s="207">
        <v>0</v>
      </c>
      <c r="R64" s="207">
        <v>0</v>
      </c>
      <c r="S64" s="207">
        <v>0</v>
      </c>
      <c r="T64" s="207">
        <v>0.56000000000000005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0</v>
      </c>
      <c r="AH64" s="207">
        <v>13.64</v>
      </c>
      <c r="AI64" s="207">
        <v>0</v>
      </c>
      <c r="AJ64" s="207">
        <v>0</v>
      </c>
      <c r="AK64" s="207">
        <v>0</v>
      </c>
      <c r="AL64" s="207">
        <v>0</v>
      </c>
      <c r="AM64" s="207">
        <v>0</v>
      </c>
      <c r="AN64" s="207">
        <v>0</v>
      </c>
      <c r="AO64" s="207">
        <v>18.559999999999999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  <c r="Q65" s="207">
        <v>0</v>
      </c>
      <c r="R65" s="207">
        <v>0</v>
      </c>
      <c r="S65" s="207">
        <v>0</v>
      </c>
      <c r="T65" s="207">
        <v>0.56000000000000005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0</v>
      </c>
      <c r="AH65" s="207">
        <v>13.64</v>
      </c>
      <c r="AI65" s="207">
        <v>0</v>
      </c>
      <c r="AJ65" s="207">
        <v>0</v>
      </c>
      <c r="AK65" s="207">
        <v>0</v>
      </c>
      <c r="AL65" s="207">
        <v>0</v>
      </c>
      <c r="AM65" s="207">
        <v>0</v>
      </c>
      <c r="AN65" s="207">
        <v>0</v>
      </c>
      <c r="AO65" s="207">
        <v>18.559999999999999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  <c r="Q66" s="207">
        <v>0</v>
      </c>
      <c r="R66" s="207">
        <v>0</v>
      </c>
      <c r="S66" s="207">
        <v>0</v>
      </c>
      <c r="T66" s="207">
        <v>0.56000000000000005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0</v>
      </c>
      <c r="AH66" s="207">
        <v>13.64</v>
      </c>
      <c r="AI66" s="207">
        <v>0</v>
      </c>
      <c r="AJ66" s="207">
        <v>0</v>
      </c>
      <c r="AK66" s="207">
        <v>0</v>
      </c>
      <c r="AL66" s="207">
        <v>0</v>
      </c>
      <c r="AM66" s="207">
        <v>0</v>
      </c>
      <c r="AN66" s="207">
        <v>0</v>
      </c>
      <c r="AO66" s="207">
        <v>18.559999999999999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  <c r="Q67" s="207">
        <v>0</v>
      </c>
      <c r="R67" s="207">
        <v>0</v>
      </c>
      <c r="S67" s="207">
        <v>0</v>
      </c>
      <c r="T67" s="207">
        <v>0.56000000000000005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0</v>
      </c>
      <c r="AE67" s="207">
        <v>0</v>
      </c>
      <c r="AF67" s="207">
        <v>0</v>
      </c>
      <c r="AG67" s="207">
        <v>0</v>
      </c>
      <c r="AH67" s="207">
        <v>13.64</v>
      </c>
      <c r="AI67" s="207">
        <v>0</v>
      </c>
      <c r="AJ67" s="207">
        <v>0</v>
      </c>
      <c r="AK67" s="207">
        <v>0</v>
      </c>
      <c r="AL67" s="207">
        <v>0</v>
      </c>
      <c r="AM67" s="207">
        <v>0</v>
      </c>
      <c r="AN67" s="207">
        <v>0</v>
      </c>
      <c r="AO67" s="207">
        <v>18.559999999999999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  <c r="Q68" s="207">
        <v>0</v>
      </c>
      <c r="R68" s="207">
        <v>0</v>
      </c>
      <c r="S68" s="207">
        <v>0</v>
      </c>
      <c r="T68" s="207">
        <v>0.56000000000000005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0</v>
      </c>
      <c r="AE68" s="207">
        <v>0</v>
      </c>
      <c r="AF68" s="207">
        <v>0</v>
      </c>
      <c r="AG68" s="207">
        <v>0</v>
      </c>
      <c r="AH68" s="207">
        <v>13.64</v>
      </c>
      <c r="AI68" s="207">
        <v>0</v>
      </c>
      <c r="AJ68" s="207">
        <v>0</v>
      </c>
      <c r="AK68" s="207">
        <v>0</v>
      </c>
      <c r="AL68" s="207">
        <v>0</v>
      </c>
      <c r="AM68" s="207">
        <v>0</v>
      </c>
      <c r="AN68" s="207">
        <v>0</v>
      </c>
      <c r="AO68" s="207">
        <v>18.559999999999999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  <c r="Q69" s="207">
        <v>0</v>
      </c>
      <c r="R69" s="207">
        <v>0</v>
      </c>
      <c r="S69" s="207">
        <v>0</v>
      </c>
      <c r="T69" s="207">
        <v>0.56000000000000005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</v>
      </c>
      <c r="AD69" s="207">
        <v>0</v>
      </c>
      <c r="AE69" s="207">
        <v>0</v>
      </c>
      <c r="AF69" s="207">
        <v>0</v>
      </c>
      <c r="AG69" s="207">
        <v>0</v>
      </c>
      <c r="AH69" s="207">
        <v>13.64</v>
      </c>
      <c r="AI69" s="207">
        <v>0</v>
      </c>
      <c r="AJ69" s="207">
        <v>0</v>
      </c>
      <c r="AK69" s="207">
        <v>0</v>
      </c>
      <c r="AL69" s="207">
        <v>0</v>
      </c>
      <c r="AM69" s="207">
        <v>0</v>
      </c>
      <c r="AN69" s="207">
        <v>0</v>
      </c>
      <c r="AO69" s="207">
        <v>18.559999999999999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  <c r="Q70" s="207">
        <v>0</v>
      </c>
      <c r="R70" s="207">
        <v>0</v>
      </c>
      <c r="S70" s="207">
        <v>0</v>
      </c>
      <c r="T70" s="207">
        <v>0.56000000000000005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0</v>
      </c>
      <c r="AE70" s="207">
        <v>0</v>
      </c>
      <c r="AF70" s="207">
        <v>0</v>
      </c>
      <c r="AG70" s="207">
        <v>0</v>
      </c>
      <c r="AH70" s="207">
        <v>13.64</v>
      </c>
      <c r="AI70" s="207">
        <v>0</v>
      </c>
      <c r="AJ70" s="207">
        <v>0</v>
      </c>
      <c r="AK70" s="207">
        <v>0</v>
      </c>
      <c r="AL70" s="207">
        <v>0</v>
      </c>
      <c r="AM70" s="207">
        <v>0</v>
      </c>
      <c r="AN70" s="207">
        <v>0</v>
      </c>
      <c r="AO70" s="207">
        <v>18.559999999999999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  <c r="Q71" s="207">
        <v>0</v>
      </c>
      <c r="R71" s="207">
        <v>0</v>
      </c>
      <c r="S71" s="207">
        <v>0</v>
      </c>
      <c r="T71" s="207">
        <v>0.56000000000000005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</v>
      </c>
      <c r="AD71" s="207">
        <v>0</v>
      </c>
      <c r="AE71" s="207">
        <v>0</v>
      </c>
      <c r="AF71" s="207">
        <v>0</v>
      </c>
      <c r="AG71" s="207">
        <v>0</v>
      </c>
      <c r="AH71" s="207">
        <v>13.64</v>
      </c>
      <c r="AI71" s="207">
        <v>0</v>
      </c>
      <c r="AJ71" s="207">
        <v>0</v>
      </c>
      <c r="AK71" s="207">
        <v>0</v>
      </c>
      <c r="AL71" s="207">
        <v>0</v>
      </c>
      <c r="AM71" s="207">
        <v>0</v>
      </c>
      <c r="AN71" s="207">
        <v>0</v>
      </c>
      <c r="AO71" s="207">
        <v>18.559999999999999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  <c r="Q72" s="207">
        <v>0</v>
      </c>
      <c r="R72" s="207">
        <v>0</v>
      </c>
      <c r="S72" s="207">
        <v>0</v>
      </c>
      <c r="T72" s="207">
        <v>0.56000000000000005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</v>
      </c>
      <c r="AD72" s="207">
        <v>0</v>
      </c>
      <c r="AE72" s="207">
        <v>0</v>
      </c>
      <c r="AF72" s="207">
        <v>0</v>
      </c>
      <c r="AG72" s="207">
        <v>0</v>
      </c>
      <c r="AH72" s="207">
        <v>13.64</v>
      </c>
      <c r="AI72" s="207">
        <v>0</v>
      </c>
      <c r="AJ72" s="207">
        <v>0</v>
      </c>
      <c r="AK72" s="207">
        <v>0</v>
      </c>
      <c r="AL72" s="207">
        <v>0</v>
      </c>
      <c r="AM72" s="207">
        <v>0</v>
      </c>
      <c r="AN72" s="207">
        <v>0</v>
      </c>
      <c r="AO72" s="207">
        <v>18.559999999999999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  <c r="Q73" s="207">
        <v>0</v>
      </c>
      <c r="R73" s="207">
        <v>0</v>
      </c>
      <c r="S73" s="207">
        <v>0</v>
      </c>
      <c r="T73" s="207">
        <v>0.56000000000000005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</v>
      </c>
      <c r="AD73" s="207">
        <v>0</v>
      </c>
      <c r="AE73" s="207">
        <v>0</v>
      </c>
      <c r="AF73" s="207">
        <v>0</v>
      </c>
      <c r="AG73" s="207">
        <v>0</v>
      </c>
      <c r="AH73" s="207">
        <v>13.64</v>
      </c>
      <c r="AI73" s="207">
        <v>0</v>
      </c>
      <c r="AJ73" s="207">
        <v>0</v>
      </c>
      <c r="AK73" s="207">
        <v>0</v>
      </c>
      <c r="AL73" s="207">
        <v>0</v>
      </c>
      <c r="AM73" s="207">
        <v>0</v>
      </c>
      <c r="AN73" s="207">
        <v>0</v>
      </c>
      <c r="AO73" s="207">
        <v>18.559999999999999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  <c r="Q74" s="207">
        <v>0</v>
      </c>
      <c r="R74" s="207">
        <v>0</v>
      </c>
      <c r="S74" s="207">
        <v>0</v>
      </c>
      <c r="T74" s="207">
        <v>0.56000000000000005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</v>
      </c>
      <c r="AD74" s="207">
        <v>0</v>
      </c>
      <c r="AE74" s="207">
        <v>0</v>
      </c>
      <c r="AF74" s="207">
        <v>0</v>
      </c>
      <c r="AG74" s="207">
        <v>0</v>
      </c>
      <c r="AH74" s="207">
        <v>13.64</v>
      </c>
      <c r="AI74" s="207">
        <v>0</v>
      </c>
      <c r="AJ74" s="207">
        <v>0</v>
      </c>
      <c r="AK74" s="207">
        <v>0</v>
      </c>
      <c r="AL74" s="207">
        <v>0</v>
      </c>
      <c r="AM74" s="207">
        <v>0</v>
      </c>
      <c r="AN74" s="207">
        <v>0</v>
      </c>
      <c r="AO74" s="207">
        <v>18.559999999999999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  <c r="Q75" s="207">
        <v>0</v>
      </c>
      <c r="R75" s="207">
        <v>0</v>
      </c>
      <c r="S75" s="207">
        <v>0</v>
      </c>
      <c r="T75" s="207">
        <v>0.56000000000000005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</v>
      </c>
      <c r="AD75" s="207">
        <v>0</v>
      </c>
      <c r="AE75" s="207">
        <v>0</v>
      </c>
      <c r="AF75" s="207">
        <v>0</v>
      </c>
      <c r="AG75" s="207">
        <v>0</v>
      </c>
      <c r="AH75" s="207">
        <v>13.64</v>
      </c>
      <c r="AI75" s="207">
        <v>0</v>
      </c>
      <c r="AJ75" s="207">
        <v>0</v>
      </c>
      <c r="AK75" s="207">
        <v>0</v>
      </c>
      <c r="AL75" s="207">
        <v>0</v>
      </c>
      <c r="AM75" s="207">
        <v>0</v>
      </c>
      <c r="AN75" s="207">
        <v>0</v>
      </c>
      <c r="AO75" s="207">
        <v>18.93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0</v>
      </c>
      <c r="M76" s="207">
        <v>0</v>
      </c>
      <c r="N76" s="207">
        <v>0</v>
      </c>
      <c r="O76" s="207">
        <v>0</v>
      </c>
      <c r="P76" s="207">
        <v>0</v>
      </c>
      <c r="Q76" s="207">
        <v>0</v>
      </c>
      <c r="R76" s="207">
        <v>0</v>
      </c>
      <c r="S76" s="207">
        <v>0</v>
      </c>
      <c r="T76" s="207">
        <v>0.56000000000000005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</v>
      </c>
      <c r="AD76" s="207">
        <v>0</v>
      </c>
      <c r="AE76" s="207">
        <v>0</v>
      </c>
      <c r="AF76" s="207">
        <v>0</v>
      </c>
      <c r="AG76" s="207">
        <v>0</v>
      </c>
      <c r="AH76" s="207">
        <v>13.64</v>
      </c>
      <c r="AI76" s="207">
        <v>0</v>
      </c>
      <c r="AJ76" s="207">
        <v>0</v>
      </c>
      <c r="AK76" s="207">
        <v>0</v>
      </c>
      <c r="AL76" s="207">
        <v>0</v>
      </c>
      <c r="AM76" s="207">
        <v>0</v>
      </c>
      <c r="AN76" s="207">
        <v>0</v>
      </c>
      <c r="AO76" s="207">
        <v>18.93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0</v>
      </c>
      <c r="M77" s="207">
        <v>0</v>
      </c>
      <c r="N77" s="207">
        <v>0</v>
      </c>
      <c r="O77" s="207">
        <v>0</v>
      </c>
      <c r="P77" s="207">
        <v>0</v>
      </c>
      <c r="Q77" s="207">
        <v>0</v>
      </c>
      <c r="R77" s="207">
        <v>0</v>
      </c>
      <c r="S77" s="207">
        <v>0</v>
      </c>
      <c r="T77" s="207">
        <v>0.56000000000000005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</v>
      </c>
      <c r="AD77" s="207">
        <v>0</v>
      </c>
      <c r="AE77" s="207">
        <v>0</v>
      </c>
      <c r="AF77" s="207">
        <v>0</v>
      </c>
      <c r="AG77" s="207">
        <v>0</v>
      </c>
      <c r="AH77" s="207">
        <v>13.64</v>
      </c>
      <c r="AI77" s="207">
        <v>0</v>
      </c>
      <c r="AJ77" s="207">
        <v>0</v>
      </c>
      <c r="AK77" s="207">
        <v>0</v>
      </c>
      <c r="AL77" s="207">
        <v>0</v>
      </c>
      <c r="AM77" s="207">
        <v>0</v>
      </c>
      <c r="AN77" s="207">
        <v>0</v>
      </c>
      <c r="AO77" s="207">
        <v>18.93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  <c r="Q78" s="207">
        <v>0</v>
      </c>
      <c r="R78" s="207">
        <v>0</v>
      </c>
      <c r="S78" s="207">
        <v>0</v>
      </c>
      <c r="T78" s="207">
        <v>0.56000000000000005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</v>
      </c>
      <c r="AD78" s="207">
        <v>0</v>
      </c>
      <c r="AE78" s="207">
        <v>0</v>
      </c>
      <c r="AF78" s="207">
        <v>0</v>
      </c>
      <c r="AG78" s="207">
        <v>0</v>
      </c>
      <c r="AH78" s="207">
        <v>13.64</v>
      </c>
      <c r="AI78" s="207">
        <v>0</v>
      </c>
      <c r="AJ78" s="207">
        <v>0</v>
      </c>
      <c r="AK78" s="207">
        <v>0</v>
      </c>
      <c r="AL78" s="207">
        <v>0</v>
      </c>
      <c r="AM78" s="207">
        <v>0</v>
      </c>
      <c r="AN78" s="207">
        <v>0</v>
      </c>
      <c r="AO78" s="207">
        <v>18.93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  <c r="Q79" s="207">
        <v>0</v>
      </c>
      <c r="R79" s="207">
        <v>0</v>
      </c>
      <c r="S79" s="207">
        <v>0</v>
      </c>
      <c r="T79" s="207">
        <v>0.56000000000000005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</v>
      </c>
      <c r="AD79" s="207">
        <v>0</v>
      </c>
      <c r="AE79" s="207">
        <v>0</v>
      </c>
      <c r="AF79" s="207">
        <v>0</v>
      </c>
      <c r="AG79" s="207">
        <v>0</v>
      </c>
      <c r="AH79" s="207">
        <v>13.64</v>
      </c>
      <c r="AI79" s="207">
        <v>0</v>
      </c>
      <c r="AJ79" s="207">
        <v>0</v>
      </c>
      <c r="AK79" s="207">
        <v>0</v>
      </c>
      <c r="AL79" s="207">
        <v>0</v>
      </c>
      <c r="AM79" s="207">
        <v>0</v>
      </c>
      <c r="AN79" s="207">
        <v>0</v>
      </c>
      <c r="AO79" s="207">
        <v>18.93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0</v>
      </c>
      <c r="M80" s="207">
        <v>0</v>
      </c>
      <c r="N80" s="207">
        <v>0</v>
      </c>
      <c r="O80" s="207">
        <v>0</v>
      </c>
      <c r="P80" s="207">
        <v>0</v>
      </c>
      <c r="Q80" s="207">
        <v>0</v>
      </c>
      <c r="R80" s="207">
        <v>0</v>
      </c>
      <c r="S80" s="207">
        <v>0</v>
      </c>
      <c r="T80" s="207">
        <v>0.56000000000000005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</v>
      </c>
      <c r="AD80" s="207">
        <v>0</v>
      </c>
      <c r="AE80" s="207">
        <v>0</v>
      </c>
      <c r="AF80" s="207">
        <v>0</v>
      </c>
      <c r="AG80" s="207">
        <v>0</v>
      </c>
      <c r="AH80" s="207">
        <v>13.64</v>
      </c>
      <c r="AI80" s="207">
        <v>0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18.93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  <c r="Q81" s="207">
        <v>0</v>
      </c>
      <c r="R81" s="207">
        <v>0</v>
      </c>
      <c r="S81" s="207">
        <v>0</v>
      </c>
      <c r="T81" s="207">
        <v>0.56000000000000005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</v>
      </c>
      <c r="AD81" s="207">
        <v>0</v>
      </c>
      <c r="AE81" s="207">
        <v>0</v>
      </c>
      <c r="AF81" s="207">
        <v>0</v>
      </c>
      <c r="AG81" s="207">
        <v>0</v>
      </c>
      <c r="AH81" s="207">
        <v>13.64</v>
      </c>
      <c r="AI81" s="207">
        <v>0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18.93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0</v>
      </c>
      <c r="M82" s="207">
        <v>0</v>
      </c>
      <c r="N82" s="207">
        <v>0</v>
      </c>
      <c r="O82" s="207">
        <v>0</v>
      </c>
      <c r="P82" s="207">
        <v>0</v>
      </c>
      <c r="Q82" s="207">
        <v>0</v>
      </c>
      <c r="R82" s="207">
        <v>0</v>
      </c>
      <c r="S82" s="207">
        <v>0</v>
      </c>
      <c r="T82" s="207">
        <v>0.56000000000000005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</v>
      </c>
      <c r="AD82" s="207">
        <v>0</v>
      </c>
      <c r="AE82" s="207">
        <v>0</v>
      </c>
      <c r="AF82" s="207">
        <v>0</v>
      </c>
      <c r="AG82" s="207">
        <v>0</v>
      </c>
      <c r="AH82" s="207">
        <v>13.64</v>
      </c>
      <c r="AI82" s="207">
        <v>0</v>
      </c>
      <c r="AJ82" s="207">
        <v>0</v>
      </c>
      <c r="AK82" s="207">
        <v>0</v>
      </c>
      <c r="AL82" s="207">
        <v>0</v>
      </c>
      <c r="AM82" s="207">
        <v>0</v>
      </c>
      <c r="AN82" s="207">
        <v>0</v>
      </c>
      <c r="AO82" s="207">
        <v>18.93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0</v>
      </c>
      <c r="M83" s="207">
        <v>0</v>
      </c>
      <c r="N83" s="207">
        <v>0</v>
      </c>
      <c r="O83" s="207">
        <v>0</v>
      </c>
      <c r="P83" s="207">
        <v>0</v>
      </c>
      <c r="Q83" s="207">
        <v>0</v>
      </c>
      <c r="R83" s="207">
        <v>0</v>
      </c>
      <c r="S83" s="207">
        <v>0</v>
      </c>
      <c r="T83" s="207">
        <v>0.56000000000000005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</v>
      </c>
      <c r="AD83" s="207">
        <v>0</v>
      </c>
      <c r="AE83" s="207">
        <v>0</v>
      </c>
      <c r="AF83" s="207">
        <v>0</v>
      </c>
      <c r="AG83" s="207">
        <v>0</v>
      </c>
      <c r="AH83" s="207">
        <v>13.64</v>
      </c>
      <c r="AI83" s="207">
        <v>0</v>
      </c>
      <c r="AJ83" s="207">
        <v>0</v>
      </c>
      <c r="AK83" s="207">
        <v>0</v>
      </c>
      <c r="AL83" s="207">
        <v>0</v>
      </c>
      <c r="AM83" s="207">
        <v>0</v>
      </c>
      <c r="AN83" s="207">
        <v>0</v>
      </c>
      <c r="AO83" s="207">
        <v>18.93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  <c r="Q84" s="207">
        <v>0</v>
      </c>
      <c r="R84" s="207">
        <v>0</v>
      </c>
      <c r="S84" s="207">
        <v>0</v>
      </c>
      <c r="T84" s="207">
        <v>0.56000000000000005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</v>
      </c>
      <c r="AD84" s="207">
        <v>0</v>
      </c>
      <c r="AE84" s="207">
        <v>0</v>
      </c>
      <c r="AF84" s="207">
        <v>0</v>
      </c>
      <c r="AG84" s="207">
        <v>0</v>
      </c>
      <c r="AH84" s="207">
        <v>13.64</v>
      </c>
      <c r="AI84" s="207">
        <v>0</v>
      </c>
      <c r="AJ84" s="207">
        <v>0</v>
      </c>
      <c r="AK84" s="207">
        <v>0</v>
      </c>
      <c r="AL84" s="207">
        <v>0</v>
      </c>
      <c r="AM84" s="207">
        <v>0</v>
      </c>
      <c r="AN84" s="207">
        <v>0</v>
      </c>
      <c r="AO84" s="207">
        <v>18.93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  <c r="Q85" s="207">
        <v>0</v>
      </c>
      <c r="R85" s="207">
        <v>0</v>
      </c>
      <c r="S85" s="207">
        <v>0</v>
      </c>
      <c r="T85" s="207">
        <v>0.56000000000000005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</v>
      </c>
      <c r="AD85" s="207">
        <v>0</v>
      </c>
      <c r="AE85" s="207">
        <v>0</v>
      </c>
      <c r="AF85" s="207">
        <v>0</v>
      </c>
      <c r="AG85" s="207">
        <v>0</v>
      </c>
      <c r="AH85" s="207">
        <v>13.64</v>
      </c>
      <c r="AI85" s="207">
        <v>0</v>
      </c>
      <c r="AJ85" s="207">
        <v>0</v>
      </c>
      <c r="AK85" s="207">
        <v>0</v>
      </c>
      <c r="AL85" s="207">
        <v>0</v>
      </c>
      <c r="AM85" s="207">
        <v>0</v>
      </c>
      <c r="AN85" s="207">
        <v>0</v>
      </c>
      <c r="AO85" s="207">
        <v>18.93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0</v>
      </c>
      <c r="M86" s="207">
        <v>0</v>
      </c>
      <c r="N86" s="207">
        <v>0</v>
      </c>
      <c r="O86" s="207">
        <v>0</v>
      </c>
      <c r="P86" s="207">
        <v>0</v>
      </c>
      <c r="Q86" s="207">
        <v>0</v>
      </c>
      <c r="R86" s="207">
        <v>0</v>
      </c>
      <c r="S86" s="207">
        <v>0</v>
      </c>
      <c r="T86" s="207">
        <v>0.56000000000000005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</v>
      </c>
      <c r="AD86" s="207">
        <v>0</v>
      </c>
      <c r="AE86" s="207">
        <v>0</v>
      </c>
      <c r="AF86" s="207">
        <v>0</v>
      </c>
      <c r="AG86" s="207">
        <v>0</v>
      </c>
      <c r="AH86" s="207">
        <v>13.64</v>
      </c>
      <c r="AI86" s="207">
        <v>0</v>
      </c>
      <c r="AJ86" s="207">
        <v>0</v>
      </c>
      <c r="AK86" s="207">
        <v>0</v>
      </c>
      <c r="AL86" s="207">
        <v>0</v>
      </c>
      <c r="AM86" s="207">
        <v>0</v>
      </c>
      <c r="AN86" s="207">
        <v>0</v>
      </c>
      <c r="AO86" s="207">
        <v>18.93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  <c r="Q87" s="207">
        <v>0</v>
      </c>
      <c r="R87" s="207">
        <v>0</v>
      </c>
      <c r="S87" s="207">
        <v>0</v>
      </c>
      <c r="T87" s="207">
        <v>0.56000000000000005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</v>
      </c>
      <c r="AD87" s="207">
        <v>0</v>
      </c>
      <c r="AE87" s="207">
        <v>0</v>
      </c>
      <c r="AF87" s="207">
        <v>0</v>
      </c>
      <c r="AG87" s="207">
        <v>0</v>
      </c>
      <c r="AH87" s="207">
        <v>13.64</v>
      </c>
      <c r="AI87" s="207">
        <v>0</v>
      </c>
      <c r="AJ87" s="207">
        <v>0</v>
      </c>
      <c r="AK87" s="207">
        <v>0</v>
      </c>
      <c r="AL87" s="207">
        <v>0</v>
      </c>
      <c r="AM87" s="207">
        <v>0</v>
      </c>
      <c r="AN87" s="207">
        <v>0</v>
      </c>
      <c r="AO87" s="207">
        <v>18.93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0</v>
      </c>
      <c r="M88" s="207">
        <v>0</v>
      </c>
      <c r="N88" s="207">
        <v>0</v>
      </c>
      <c r="O88" s="207">
        <v>0</v>
      </c>
      <c r="P88" s="207">
        <v>0</v>
      </c>
      <c r="Q88" s="207">
        <v>0</v>
      </c>
      <c r="R88" s="207">
        <v>0</v>
      </c>
      <c r="S88" s="207">
        <v>0</v>
      </c>
      <c r="T88" s="207">
        <v>0.56000000000000005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</v>
      </c>
      <c r="AD88" s="207">
        <v>0</v>
      </c>
      <c r="AE88" s="207">
        <v>0</v>
      </c>
      <c r="AF88" s="207">
        <v>0</v>
      </c>
      <c r="AG88" s="207">
        <v>0</v>
      </c>
      <c r="AH88" s="207">
        <v>13.64</v>
      </c>
      <c r="AI88" s="207">
        <v>0</v>
      </c>
      <c r="AJ88" s="207">
        <v>0</v>
      </c>
      <c r="AK88" s="207">
        <v>0</v>
      </c>
      <c r="AL88" s="207">
        <v>0</v>
      </c>
      <c r="AM88" s="207">
        <v>0</v>
      </c>
      <c r="AN88" s="207">
        <v>0</v>
      </c>
      <c r="AO88" s="207">
        <v>18.93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0</v>
      </c>
      <c r="L89" s="207">
        <v>0</v>
      </c>
      <c r="M89" s="207">
        <v>0</v>
      </c>
      <c r="N89" s="207">
        <v>0</v>
      </c>
      <c r="O89" s="207">
        <v>0</v>
      </c>
      <c r="P89" s="207">
        <v>0</v>
      </c>
      <c r="Q89" s="207">
        <v>0</v>
      </c>
      <c r="R89" s="207">
        <v>0</v>
      </c>
      <c r="S89" s="207">
        <v>0</v>
      </c>
      <c r="T89" s="207">
        <v>0.56000000000000005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</v>
      </c>
      <c r="AD89" s="207">
        <v>0</v>
      </c>
      <c r="AE89" s="207">
        <v>0</v>
      </c>
      <c r="AF89" s="207">
        <v>0</v>
      </c>
      <c r="AG89" s="207">
        <v>0</v>
      </c>
      <c r="AH89" s="207">
        <v>13.64</v>
      </c>
      <c r="AI89" s="207">
        <v>0</v>
      </c>
      <c r="AJ89" s="207">
        <v>0</v>
      </c>
      <c r="AK89" s="207">
        <v>0</v>
      </c>
      <c r="AL89" s="207">
        <v>0</v>
      </c>
      <c r="AM89" s="207">
        <v>0</v>
      </c>
      <c r="AN89" s="207">
        <v>0</v>
      </c>
      <c r="AO89" s="207">
        <v>18.93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  <c r="Q90" s="207">
        <v>0</v>
      </c>
      <c r="R90" s="207">
        <v>0</v>
      </c>
      <c r="S90" s="207">
        <v>0</v>
      </c>
      <c r="T90" s="207">
        <v>0.56000000000000005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</v>
      </c>
      <c r="AD90" s="207">
        <v>0</v>
      </c>
      <c r="AE90" s="207">
        <v>0</v>
      </c>
      <c r="AF90" s="207">
        <v>0</v>
      </c>
      <c r="AG90" s="207">
        <v>0</v>
      </c>
      <c r="AH90" s="207">
        <v>13.64</v>
      </c>
      <c r="AI90" s="207">
        <v>0</v>
      </c>
      <c r="AJ90" s="207">
        <v>0</v>
      </c>
      <c r="AK90" s="207">
        <v>0</v>
      </c>
      <c r="AL90" s="207">
        <v>0</v>
      </c>
      <c r="AM90" s="207">
        <v>0</v>
      </c>
      <c r="AN90" s="207">
        <v>0</v>
      </c>
      <c r="AO90" s="207">
        <v>18.93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0</v>
      </c>
      <c r="M91" s="207">
        <v>0</v>
      </c>
      <c r="N91" s="207">
        <v>0</v>
      </c>
      <c r="O91" s="207">
        <v>0</v>
      </c>
      <c r="P91" s="207">
        <v>0</v>
      </c>
      <c r="Q91" s="207">
        <v>0</v>
      </c>
      <c r="R91" s="207">
        <v>0</v>
      </c>
      <c r="S91" s="207">
        <v>0</v>
      </c>
      <c r="T91" s="207">
        <v>0.56000000000000005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0</v>
      </c>
      <c r="AE91" s="207">
        <v>0</v>
      </c>
      <c r="AF91" s="207">
        <v>0</v>
      </c>
      <c r="AG91" s="207">
        <v>0</v>
      </c>
      <c r="AH91" s="207">
        <v>13.64</v>
      </c>
      <c r="AI91" s="207">
        <v>0</v>
      </c>
      <c r="AJ91" s="207">
        <v>0</v>
      </c>
      <c r="AK91" s="207">
        <v>0</v>
      </c>
      <c r="AL91" s="207">
        <v>0</v>
      </c>
      <c r="AM91" s="207">
        <v>0</v>
      </c>
      <c r="AN91" s="207">
        <v>0</v>
      </c>
      <c r="AO91" s="207">
        <v>18.93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0</v>
      </c>
      <c r="M92" s="207">
        <v>0</v>
      </c>
      <c r="N92" s="207">
        <v>0</v>
      </c>
      <c r="O92" s="207">
        <v>0</v>
      </c>
      <c r="P92" s="207">
        <v>0</v>
      </c>
      <c r="Q92" s="207">
        <v>0</v>
      </c>
      <c r="R92" s="207">
        <v>0</v>
      </c>
      <c r="S92" s="207">
        <v>0</v>
      </c>
      <c r="T92" s="207">
        <v>0.56000000000000005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0</v>
      </c>
      <c r="AE92" s="207">
        <v>0</v>
      </c>
      <c r="AF92" s="207">
        <v>0</v>
      </c>
      <c r="AG92" s="207">
        <v>0</v>
      </c>
      <c r="AH92" s="207">
        <v>13.64</v>
      </c>
      <c r="AI92" s="207">
        <v>0</v>
      </c>
      <c r="AJ92" s="207">
        <v>0</v>
      </c>
      <c r="AK92" s="207">
        <v>0</v>
      </c>
      <c r="AL92" s="207">
        <v>0</v>
      </c>
      <c r="AM92" s="207">
        <v>0</v>
      </c>
      <c r="AN92" s="207">
        <v>0</v>
      </c>
      <c r="AO92" s="207">
        <v>18.93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0</v>
      </c>
      <c r="M93" s="207">
        <v>0</v>
      </c>
      <c r="N93" s="207">
        <v>0</v>
      </c>
      <c r="O93" s="207">
        <v>0</v>
      </c>
      <c r="P93" s="207">
        <v>0</v>
      </c>
      <c r="Q93" s="207">
        <v>0</v>
      </c>
      <c r="R93" s="207">
        <v>0</v>
      </c>
      <c r="S93" s="207">
        <v>0</v>
      </c>
      <c r="T93" s="207">
        <v>0.56000000000000005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0</v>
      </c>
      <c r="AE93" s="207">
        <v>0</v>
      </c>
      <c r="AF93" s="207">
        <v>0</v>
      </c>
      <c r="AG93" s="207">
        <v>0</v>
      </c>
      <c r="AH93" s="207">
        <v>13.64</v>
      </c>
      <c r="AI93" s="207">
        <v>0</v>
      </c>
      <c r="AJ93" s="207">
        <v>0</v>
      </c>
      <c r="AK93" s="207">
        <v>0</v>
      </c>
      <c r="AL93" s="207">
        <v>0</v>
      </c>
      <c r="AM93" s="207">
        <v>0</v>
      </c>
      <c r="AN93" s="207">
        <v>0</v>
      </c>
      <c r="AO93" s="207">
        <v>18.93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  <c r="Q94" s="207">
        <v>0</v>
      </c>
      <c r="R94" s="207">
        <v>0</v>
      </c>
      <c r="S94" s="207">
        <v>0</v>
      </c>
      <c r="T94" s="207">
        <v>0.56000000000000005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0</v>
      </c>
      <c r="AE94" s="207">
        <v>0</v>
      </c>
      <c r="AF94" s="207">
        <v>0</v>
      </c>
      <c r="AG94" s="207">
        <v>0</v>
      </c>
      <c r="AH94" s="207">
        <v>13.64</v>
      </c>
      <c r="AI94" s="207">
        <v>0</v>
      </c>
      <c r="AJ94" s="207">
        <v>0</v>
      </c>
      <c r="AK94" s="207">
        <v>0</v>
      </c>
      <c r="AL94" s="207">
        <v>0</v>
      </c>
      <c r="AM94" s="207">
        <v>0</v>
      </c>
      <c r="AN94" s="207">
        <v>0</v>
      </c>
      <c r="AO94" s="207">
        <v>18.93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0</v>
      </c>
      <c r="M95" s="207">
        <v>0</v>
      </c>
      <c r="N95" s="207">
        <v>0</v>
      </c>
      <c r="O95" s="207">
        <v>0</v>
      </c>
      <c r="P95" s="207">
        <v>0</v>
      </c>
      <c r="Q95" s="207">
        <v>0</v>
      </c>
      <c r="R95" s="207">
        <v>0</v>
      </c>
      <c r="S95" s="207">
        <v>0</v>
      </c>
      <c r="T95" s="207">
        <v>0.56000000000000005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0</v>
      </c>
      <c r="AE95" s="207">
        <v>0</v>
      </c>
      <c r="AF95" s="207">
        <v>0</v>
      </c>
      <c r="AG95" s="207">
        <v>0</v>
      </c>
      <c r="AH95" s="207">
        <v>13.64</v>
      </c>
      <c r="AI95" s="207">
        <v>0</v>
      </c>
      <c r="AJ95" s="207">
        <v>0</v>
      </c>
      <c r="AK95" s="207">
        <v>0</v>
      </c>
      <c r="AL95" s="207">
        <v>0</v>
      </c>
      <c r="AM95" s="207">
        <v>0</v>
      </c>
      <c r="AN95" s="207">
        <v>0</v>
      </c>
      <c r="AO95" s="207">
        <v>18.93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  <c r="Q96" s="207">
        <v>0</v>
      </c>
      <c r="R96" s="207">
        <v>0</v>
      </c>
      <c r="S96" s="207">
        <v>0</v>
      </c>
      <c r="T96" s="207">
        <v>0.56000000000000005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0</v>
      </c>
      <c r="AE96" s="207">
        <v>0</v>
      </c>
      <c r="AF96" s="207">
        <v>0</v>
      </c>
      <c r="AG96" s="207">
        <v>0</v>
      </c>
      <c r="AH96" s="207">
        <v>13.64</v>
      </c>
      <c r="AI96" s="207">
        <v>0</v>
      </c>
      <c r="AJ96" s="207">
        <v>0</v>
      </c>
      <c r="AK96" s="207">
        <v>0</v>
      </c>
      <c r="AL96" s="207">
        <v>0</v>
      </c>
      <c r="AM96" s="207">
        <v>0</v>
      </c>
      <c r="AN96" s="207">
        <v>0</v>
      </c>
      <c r="AO96" s="207">
        <v>18.93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0</v>
      </c>
      <c r="M97" s="207">
        <v>0</v>
      </c>
      <c r="N97" s="207">
        <v>0</v>
      </c>
      <c r="O97" s="207">
        <v>0</v>
      </c>
      <c r="P97" s="207">
        <v>0</v>
      </c>
      <c r="Q97" s="207">
        <v>0</v>
      </c>
      <c r="R97" s="207">
        <v>0</v>
      </c>
      <c r="S97" s="207">
        <v>0</v>
      </c>
      <c r="T97" s="207">
        <v>0.56000000000000005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</v>
      </c>
      <c r="AD97" s="207">
        <v>0</v>
      </c>
      <c r="AE97" s="207">
        <v>0</v>
      </c>
      <c r="AF97" s="207">
        <v>0</v>
      </c>
      <c r="AG97" s="207">
        <v>0</v>
      </c>
      <c r="AH97" s="207">
        <v>13.64</v>
      </c>
      <c r="AI97" s="207">
        <v>0</v>
      </c>
      <c r="AJ97" s="207">
        <v>0</v>
      </c>
      <c r="AK97" s="207">
        <v>0</v>
      </c>
      <c r="AL97" s="207">
        <v>0</v>
      </c>
      <c r="AM97" s="207">
        <v>0</v>
      </c>
      <c r="AN97" s="207">
        <v>0</v>
      </c>
      <c r="AO97" s="207">
        <v>18.93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0</v>
      </c>
      <c r="M98" s="207">
        <v>0</v>
      </c>
      <c r="N98" s="207">
        <v>0</v>
      </c>
      <c r="O98" s="207">
        <v>0</v>
      </c>
      <c r="P98" s="207">
        <v>0</v>
      </c>
      <c r="Q98" s="207">
        <v>0</v>
      </c>
      <c r="R98" s="207">
        <v>0</v>
      </c>
      <c r="S98" s="207">
        <v>0</v>
      </c>
      <c r="T98" s="207">
        <v>0.56000000000000005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0</v>
      </c>
      <c r="AH98" s="207">
        <v>13.64</v>
      </c>
      <c r="AI98" s="207">
        <v>0</v>
      </c>
      <c r="AJ98" s="207">
        <v>0</v>
      </c>
      <c r="AK98" s="207">
        <v>0</v>
      </c>
      <c r="AL98" s="207">
        <v>0</v>
      </c>
      <c r="AM98" s="207">
        <v>0</v>
      </c>
      <c r="AN98" s="207">
        <v>0</v>
      </c>
      <c r="AO98" s="207">
        <v>18.93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</v>
      </c>
      <c r="AH99">
        <f t="shared" si="0"/>
        <v>0.19095999999999985</v>
      </c>
      <c r="AI99">
        <f t="shared" si="0"/>
        <v>0.1091000000000001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0.61</v>
      </c>
      <c r="H3" s="207">
        <v>0</v>
      </c>
      <c r="I3" s="207">
        <v>2.82</v>
      </c>
      <c r="J3" s="207">
        <v>0.03</v>
      </c>
      <c r="K3" s="207">
        <v>1.31</v>
      </c>
      <c r="L3" s="207">
        <v>0.77</v>
      </c>
      <c r="M3" s="207">
        <v>0.1</v>
      </c>
      <c r="N3" s="207">
        <v>0.11</v>
      </c>
      <c r="O3" s="207">
        <v>0.12</v>
      </c>
      <c r="P3" s="207">
        <v>4.26</v>
      </c>
      <c r="Q3" s="207">
        <v>0.2</v>
      </c>
      <c r="R3" s="207">
        <v>1.1200000000000001</v>
      </c>
      <c r="S3" s="207">
        <v>0.3</v>
      </c>
      <c r="T3" s="207">
        <v>0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1.48</v>
      </c>
      <c r="AE3" s="207">
        <v>0</v>
      </c>
      <c r="AF3" s="207">
        <v>0</v>
      </c>
      <c r="AG3" s="207">
        <v>50</v>
      </c>
      <c r="AH3" s="207">
        <v>0</v>
      </c>
      <c r="AI3" s="207">
        <v>54.54</v>
      </c>
      <c r="AJ3" s="207">
        <v>0</v>
      </c>
      <c r="AK3" s="207">
        <v>3.72</v>
      </c>
      <c r="AL3" s="207">
        <v>0</v>
      </c>
      <c r="AM3" s="207">
        <v>0</v>
      </c>
      <c r="AN3" s="207">
        <v>0</v>
      </c>
      <c r="AO3" s="207">
        <v>75.92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0.61</v>
      </c>
      <c r="H4" s="207">
        <v>0</v>
      </c>
      <c r="I4" s="207">
        <v>2.82</v>
      </c>
      <c r="J4" s="207">
        <v>0.03</v>
      </c>
      <c r="K4" s="207">
        <v>1.31</v>
      </c>
      <c r="L4" s="207">
        <v>0.77</v>
      </c>
      <c r="M4" s="207">
        <v>0.1</v>
      </c>
      <c r="N4" s="207">
        <v>0.11</v>
      </c>
      <c r="O4" s="207">
        <v>0.12</v>
      </c>
      <c r="P4" s="207">
        <v>4.26</v>
      </c>
      <c r="Q4" s="207">
        <v>0.2</v>
      </c>
      <c r="R4" s="207">
        <v>1.1200000000000001</v>
      </c>
      <c r="S4" s="207">
        <v>0.3</v>
      </c>
      <c r="T4" s="207">
        <v>0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1.48</v>
      </c>
      <c r="AE4" s="207">
        <v>0</v>
      </c>
      <c r="AF4" s="207">
        <v>0</v>
      </c>
      <c r="AG4" s="207">
        <v>50</v>
      </c>
      <c r="AH4" s="207">
        <v>0</v>
      </c>
      <c r="AI4" s="207">
        <v>54.54</v>
      </c>
      <c r="AJ4" s="207">
        <v>0</v>
      </c>
      <c r="AK4" s="207">
        <v>3.72</v>
      </c>
      <c r="AL4" s="207">
        <v>0</v>
      </c>
      <c r="AM4" s="207">
        <v>0</v>
      </c>
      <c r="AN4" s="207">
        <v>0</v>
      </c>
      <c r="AO4" s="207">
        <v>75.92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0.61</v>
      </c>
      <c r="H5" s="207">
        <v>0</v>
      </c>
      <c r="I5" s="207">
        <v>2.82</v>
      </c>
      <c r="J5" s="207">
        <v>0.03</v>
      </c>
      <c r="K5" s="207">
        <v>1.31</v>
      </c>
      <c r="L5" s="207">
        <v>0.77</v>
      </c>
      <c r="M5" s="207">
        <v>0.1</v>
      </c>
      <c r="N5" s="207">
        <v>0.11</v>
      </c>
      <c r="O5" s="207">
        <v>0.12</v>
      </c>
      <c r="P5" s="207">
        <v>4.26</v>
      </c>
      <c r="Q5" s="207">
        <v>0.2</v>
      </c>
      <c r="R5" s="207">
        <v>1.1200000000000001</v>
      </c>
      <c r="S5" s="207">
        <v>0.3</v>
      </c>
      <c r="T5" s="207">
        <v>0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1.48</v>
      </c>
      <c r="AE5" s="207">
        <v>0</v>
      </c>
      <c r="AF5" s="207">
        <v>0</v>
      </c>
      <c r="AG5" s="207">
        <v>50</v>
      </c>
      <c r="AH5" s="207">
        <v>0</v>
      </c>
      <c r="AI5" s="207">
        <v>54.54</v>
      </c>
      <c r="AJ5" s="207">
        <v>0</v>
      </c>
      <c r="AK5" s="207">
        <v>3.72</v>
      </c>
      <c r="AL5" s="207">
        <v>0</v>
      </c>
      <c r="AM5" s="207">
        <v>0</v>
      </c>
      <c r="AN5" s="207">
        <v>0</v>
      </c>
      <c r="AO5" s="207">
        <v>75.92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0.61</v>
      </c>
      <c r="H6" s="207">
        <v>0</v>
      </c>
      <c r="I6" s="207">
        <v>2.82</v>
      </c>
      <c r="J6" s="207">
        <v>0.03</v>
      </c>
      <c r="K6" s="207">
        <v>1.31</v>
      </c>
      <c r="L6" s="207">
        <v>0.77</v>
      </c>
      <c r="M6" s="207">
        <v>0.1</v>
      </c>
      <c r="N6" s="207">
        <v>0.11</v>
      </c>
      <c r="O6" s="207">
        <v>0.12</v>
      </c>
      <c r="P6" s="207">
        <v>4.26</v>
      </c>
      <c r="Q6" s="207">
        <v>0.2</v>
      </c>
      <c r="R6" s="207">
        <v>0.7</v>
      </c>
      <c r="S6" s="207">
        <v>0.3</v>
      </c>
      <c r="T6" s="207">
        <v>0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1.48</v>
      </c>
      <c r="AE6" s="207">
        <v>0</v>
      </c>
      <c r="AF6" s="207">
        <v>0</v>
      </c>
      <c r="AG6" s="207">
        <v>50</v>
      </c>
      <c r="AH6" s="207">
        <v>0</v>
      </c>
      <c r="AI6" s="207">
        <v>54.54</v>
      </c>
      <c r="AJ6" s="207">
        <v>0</v>
      </c>
      <c r="AK6" s="207">
        <v>3.72</v>
      </c>
      <c r="AL6" s="207">
        <v>0</v>
      </c>
      <c r="AM6" s="207">
        <v>0</v>
      </c>
      <c r="AN6" s="207">
        <v>0</v>
      </c>
      <c r="AO6" s="207">
        <v>75.92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0.61</v>
      </c>
      <c r="H7" s="207">
        <v>0</v>
      </c>
      <c r="I7" s="207">
        <v>2.82</v>
      </c>
      <c r="J7" s="207">
        <v>0.03</v>
      </c>
      <c r="K7" s="207">
        <v>1.31</v>
      </c>
      <c r="L7" s="207">
        <v>0.77</v>
      </c>
      <c r="M7" s="207">
        <v>0.1</v>
      </c>
      <c r="N7" s="207">
        <v>0.11</v>
      </c>
      <c r="O7" s="207">
        <v>0.12</v>
      </c>
      <c r="P7" s="207">
        <v>4.26</v>
      </c>
      <c r="Q7" s="207">
        <v>0.2</v>
      </c>
      <c r="R7" s="207">
        <v>0.7</v>
      </c>
      <c r="S7" s="207">
        <v>0.3</v>
      </c>
      <c r="T7" s="207">
        <v>0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1.48</v>
      </c>
      <c r="AE7" s="207">
        <v>0</v>
      </c>
      <c r="AF7" s="207">
        <v>0</v>
      </c>
      <c r="AG7" s="207">
        <v>50</v>
      </c>
      <c r="AH7" s="207">
        <v>0</v>
      </c>
      <c r="AI7" s="207">
        <v>54.54</v>
      </c>
      <c r="AJ7" s="207">
        <v>0</v>
      </c>
      <c r="AK7" s="207">
        <v>3.72</v>
      </c>
      <c r="AL7" s="207">
        <v>0</v>
      </c>
      <c r="AM7" s="207">
        <v>0</v>
      </c>
      <c r="AN7" s="207">
        <v>0</v>
      </c>
      <c r="AO7" s="207">
        <v>75.92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0.61</v>
      </c>
      <c r="H8" s="207">
        <v>0</v>
      </c>
      <c r="I8" s="207">
        <v>2.82</v>
      </c>
      <c r="J8" s="207">
        <v>0.03</v>
      </c>
      <c r="K8" s="207">
        <v>1.31</v>
      </c>
      <c r="L8" s="207">
        <v>0.77</v>
      </c>
      <c r="M8" s="207">
        <v>0.1</v>
      </c>
      <c r="N8" s="207">
        <v>0.11</v>
      </c>
      <c r="O8" s="207">
        <v>0.12</v>
      </c>
      <c r="P8" s="207">
        <v>4.26</v>
      </c>
      <c r="Q8" s="207">
        <v>0.2</v>
      </c>
      <c r="R8" s="207">
        <v>0.7</v>
      </c>
      <c r="S8" s="207">
        <v>0.3</v>
      </c>
      <c r="T8" s="207">
        <v>0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1.48</v>
      </c>
      <c r="AE8" s="207">
        <v>0</v>
      </c>
      <c r="AF8" s="207">
        <v>0</v>
      </c>
      <c r="AG8" s="207">
        <v>50</v>
      </c>
      <c r="AH8" s="207">
        <v>0</v>
      </c>
      <c r="AI8" s="207">
        <v>54.54</v>
      </c>
      <c r="AJ8" s="207">
        <v>0</v>
      </c>
      <c r="AK8" s="207">
        <v>3.72</v>
      </c>
      <c r="AL8" s="207">
        <v>0</v>
      </c>
      <c r="AM8" s="207">
        <v>0</v>
      </c>
      <c r="AN8" s="207">
        <v>0</v>
      </c>
      <c r="AO8" s="207">
        <v>75.92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0.61</v>
      </c>
      <c r="H9" s="207">
        <v>0</v>
      </c>
      <c r="I9" s="207">
        <v>2.82</v>
      </c>
      <c r="J9" s="207">
        <v>0.03</v>
      </c>
      <c r="K9" s="207">
        <v>1.31</v>
      </c>
      <c r="L9" s="207">
        <v>0.77</v>
      </c>
      <c r="M9" s="207">
        <v>0.1</v>
      </c>
      <c r="N9" s="207">
        <v>0.11</v>
      </c>
      <c r="O9" s="207">
        <v>0.12</v>
      </c>
      <c r="P9" s="207">
        <v>4.26</v>
      </c>
      <c r="Q9" s="207">
        <v>0.2</v>
      </c>
      <c r="R9" s="207">
        <v>0.7</v>
      </c>
      <c r="S9" s="207">
        <v>0.3</v>
      </c>
      <c r="T9" s="207">
        <v>0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1.48</v>
      </c>
      <c r="AE9" s="207">
        <v>0</v>
      </c>
      <c r="AF9" s="207">
        <v>0</v>
      </c>
      <c r="AG9" s="207">
        <v>50</v>
      </c>
      <c r="AH9" s="207">
        <v>0</v>
      </c>
      <c r="AI9" s="207">
        <v>54.54</v>
      </c>
      <c r="AJ9" s="207">
        <v>0</v>
      </c>
      <c r="AK9" s="207">
        <v>3.72</v>
      </c>
      <c r="AL9" s="207">
        <v>0</v>
      </c>
      <c r="AM9" s="207">
        <v>0</v>
      </c>
      <c r="AN9" s="207">
        <v>0</v>
      </c>
      <c r="AO9" s="207">
        <v>75.92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0.61</v>
      </c>
      <c r="H10" s="207">
        <v>0</v>
      </c>
      <c r="I10" s="207">
        <v>2.82</v>
      </c>
      <c r="J10" s="207">
        <v>0.03</v>
      </c>
      <c r="K10" s="207">
        <v>1.31</v>
      </c>
      <c r="L10" s="207">
        <v>0.77</v>
      </c>
      <c r="M10" s="207">
        <v>0.1</v>
      </c>
      <c r="N10" s="207">
        <v>0.11</v>
      </c>
      <c r="O10" s="207">
        <v>0.12</v>
      </c>
      <c r="P10" s="207">
        <v>4.26</v>
      </c>
      <c r="Q10" s="207">
        <v>0.2</v>
      </c>
      <c r="R10" s="207">
        <v>0.7</v>
      </c>
      <c r="S10" s="207">
        <v>0.3</v>
      </c>
      <c r="T10" s="207">
        <v>0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1.48</v>
      </c>
      <c r="AE10" s="207">
        <v>0</v>
      </c>
      <c r="AF10" s="207">
        <v>0</v>
      </c>
      <c r="AG10" s="207">
        <v>50</v>
      </c>
      <c r="AH10" s="207">
        <v>0</v>
      </c>
      <c r="AI10" s="207">
        <v>54.54</v>
      </c>
      <c r="AJ10" s="207">
        <v>0</v>
      </c>
      <c r="AK10" s="207">
        <v>3.72</v>
      </c>
      <c r="AL10" s="207">
        <v>0</v>
      </c>
      <c r="AM10" s="207">
        <v>0</v>
      </c>
      <c r="AN10" s="207">
        <v>0</v>
      </c>
      <c r="AO10" s="207">
        <v>75.92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0.61</v>
      </c>
      <c r="H11" s="207">
        <v>0</v>
      </c>
      <c r="I11" s="207">
        <v>2.82</v>
      </c>
      <c r="J11" s="207">
        <v>0.03</v>
      </c>
      <c r="K11" s="207">
        <v>1.31</v>
      </c>
      <c r="L11" s="207">
        <v>0.77</v>
      </c>
      <c r="M11" s="207">
        <v>0.1</v>
      </c>
      <c r="N11" s="207">
        <v>0.11</v>
      </c>
      <c r="O11" s="207">
        <v>0.12</v>
      </c>
      <c r="P11" s="207">
        <v>4.26</v>
      </c>
      <c r="Q11" s="207">
        <v>0.2</v>
      </c>
      <c r="R11" s="207">
        <v>0.7</v>
      </c>
      <c r="S11" s="207">
        <v>0.3</v>
      </c>
      <c r="T11" s="207">
        <v>0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1.48</v>
      </c>
      <c r="AE11" s="207">
        <v>0</v>
      </c>
      <c r="AF11" s="207">
        <v>0</v>
      </c>
      <c r="AG11" s="207">
        <v>50</v>
      </c>
      <c r="AH11" s="207">
        <v>0</v>
      </c>
      <c r="AI11" s="207">
        <v>54.54</v>
      </c>
      <c r="AJ11" s="207">
        <v>0</v>
      </c>
      <c r="AK11" s="207">
        <v>3.72</v>
      </c>
      <c r="AL11" s="207">
        <v>0</v>
      </c>
      <c r="AM11" s="207">
        <v>0</v>
      </c>
      <c r="AN11" s="207">
        <v>0</v>
      </c>
      <c r="AO11" s="207">
        <v>75.92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0.61</v>
      </c>
      <c r="H12" s="207">
        <v>0</v>
      </c>
      <c r="I12" s="207">
        <v>2.82</v>
      </c>
      <c r="J12" s="207">
        <v>0.03</v>
      </c>
      <c r="K12" s="207">
        <v>1.31</v>
      </c>
      <c r="L12" s="207">
        <v>0.77</v>
      </c>
      <c r="M12" s="207">
        <v>0.1</v>
      </c>
      <c r="N12" s="207">
        <v>0.11</v>
      </c>
      <c r="O12" s="207">
        <v>0.12</v>
      </c>
      <c r="P12" s="207">
        <v>4.26</v>
      </c>
      <c r="Q12" s="207">
        <v>0.2</v>
      </c>
      <c r="R12" s="207">
        <v>0.7</v>
      </c>
      <c r="S12" s="207">
        <v>0.3</v>
      </c>
      <c r="T12" s="207">
        <v>0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1.48</v>
      </c>
      <c r="AE12" s="207">
        <v>0</v>
      </c>
      <c r="AF12" s="207">
        <v>0</v>
      </c>
      <c r="AG12" s="207">
        <v>50</v>
      </c>
      <c r="AH12" s="207">
        <v>0</v>
      </c>
      <c r="AI12" s="207">
        <v>54.54</v>
      </c>
      <c r="AJ12" s="207">
        <v>0</v>
      </c>
      <c r="AK12" s="207">
        <v>3.72</v>
      </c>
      <c r="AL12" s="207">
        <v>0</v>
      </c>
      <c r="AM12" s="207">
        <v>0</v>
      </c>
      <c r="AN12" s="207">
        <v>0</v>
      </c>
      <c r="AO12" s="207">
        <v>75.92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0.61</v>
      </c>
      <c r="H13" s="207">
        <v>0</v>
      </c>
      <c r="I13" s="207">
        <v>2.82</v>
      </c>
      <c r="J13" s="207">
        <v>0.03</v>
      </c>
      <c r="K13" s="207">
        <v>1.31</v>
      </c>
      <c r="L13" s="207">
        <v>0.77</v>
      </c>
      <c r="M13" s="207">
        <v>0.1</v>
      </c>
      <c r="N13" s="207">
        <v>0.11</v>
      </c>
      <c r="O13" s="207">
        <v>0.12</v>
      </c>
      <c r="P13" s="207">
        <v>4.26</v>
      </c>
      <c r="Q13" s="207">
        <v>0.2</v>
      </c>
      <c r="R13" s="207">
        <v>0.7</v>
      </c>
      <c r="S13" s="207">
        <v>0.3</v>
      </c>
      <c r="T13" s="207">
        <v>0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1.48</v>
      </c>
      <c r="AE13" s="207">
        <v>0</v>
      </c>
      <c r="AF13" s="207">
        <v>0</v>
      </c>
      <c r="AG13" s="207">
        <v>50</v>
      </c>
      <c r="AH13" s="207">
        <v>0</v>
      </c>
      <c r="AI13" s="207">
        <v>54.54</v>
      </c>
      <c r="AJ13" s="207">
        <v>0</v>
      </c>
      <c r="AK13" s="207">
        <v>3.72</v>
      </c>
      <c r="AL13" s="207">
        <v>0</v>
      </c>
      <c r="AM13" s="207">
        <v>0</v>
      </c>
      <c r="AN13" s="207">
        <v>0</v>
      </c>
      <c r="AO13" s="207">
        <v>75.92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0.61</v>
      </c>
      <c r="H14" s="207">
        <v>0</v>
      </c>
      <c r="I14" s="207">
        <v>2.82</v>
      </c>
      <c r="J14" s="207">
        <v>0.03</v>
      </c>
      <c r="K14" s="207">
        <v>1.31</v>
      </c>
      <c r="L14" s="207">
        <v>0.77</v>
      </c>
      <c r="M14" s="207">
        <v>0.1</v>
      </c>
      <c r="N14" s="207">
        <v>0.11</v>
      </c>
      <c r="O14" s="207">
        <v>0.12</v>
      </c>
      <c r="P14" s="207">
        <v>4.26</v>
      </c>
      <c r="Q14" s="207">
        <v>0.2</v>
      </c>
      <c r="R14" s="207">
        <v>0.7</v>
      </c>
      <c r="S14" s="207">
        <v>0.3</v>
      </c>
      <c r="T14" s="207">
        <v>0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1.48</v>
      </c>
      <c r="AE14" s="207">
        <v>0</v>
      </c>
      <c r="AF14" s="207">
        <v>0</v>
      </c>
      <c r="AG14" s="207">
        <v>50</v>
      </c>
      <c r="AH14" s="207">
        <v>0</v>
      </c>
      <c r="AI14" s="207">
        <v>54.54</v>
      </c>
      <c r="AJ14" s="207">
        <v>0</v>
      </c>
      <c r="AK14" s="207">
        <v>3.72</v>
      </c>
      <c r="AL14" s="207">
        <v>0</v>
      </c>
      <c r="AM14" s="207">
        <v>0</v>
      </c>
      <c r="AN14" s="207">
        <v>0</v>
      </c>
      <c r="AO14" s="207">
        <v>75.92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0.61</v>
      </c>
      <c r="H15" s="207">
        <v>0</v>
      </c>
      <c r="I15" s="207">
        <v>2.82</v>
      </c>
      <c r="J15" s="207">
        <v>0.03</v>
      </c>
      <c r="K15" s="207">
        <v>1.31</v>
      </c>
      <c r="L15" s="207">
        <v>0.77</v>
      </c>
      <c r="M15" s="207">
        <v>0.1</v>
      </c>
      <c r="N15" s="207">
        <v>0.11</v>
      </c>
      <c r="O15" s="207">
        <v>0.12</v>
      </c>
      <c r="P15" s="207">
        <v>4.26</v>
      </c>
      <c r="Q15" s="207">
        <v>0.2</v>
      </c>
      <c r="R15" s="207">
        <v>0.71</v>
      </c>
      <c r="S15" s="207">
        <v>0.3</v>
      </c>
      <c r="T15" s="207">
        <v>0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1.48</v>
      </c>
      <c r="AE15" s="207">
        <v>0</v>
      </c>
      <c r="AF15" s="207">
        <v>0</v>
      </c>
      <c r="AG15" s="207">
        <v>50</v>
      </c>
      <c r="AH15" s="207">
        <v>0</v>
      </c>
      <c r="AI15" s="207">
        <v>54.54</v>
      </c>
      <c r="AJ15" s="207">
        <v>0</v>
      </c>
      <c r="AK15" s="207">
        <v>3.72</v>
      </c>
      <c r="AL15" s="207">
        <v>0</v>
      </c>
      <c r="AM15" s="207">
        <v>0</v>
      </c>
      <c r="AN15" s="207">
        <v>0</v>
      </c>
      <c r="AO15" s="207">
        <v>75.92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0.61</v>
      </c>
      <c r="H16" s="207">
        <v>0</v>
      </c>
      <c r="I16" s="207">
        <v>2.82</v>
      </c>
      <c r="J16" s="207">
        <v>0.03</v>
      </c>
      <c r="K16" s="207">
        <v>1.31</v>
      </c>
      <c r="L16" s="207">
        <v>0.77</v>
      </c>
      <c r="M16" s="207">
        <v>0.1</v>
      </c>
      <c r="N16" s="207">
        <v>0.11</v>
      </c>
      <c r="O16" s="207">
        <v>0.12</v>
      </c>
      <c r="P16" s="207">
        <v>4.26</v>
      </c>
      <c r="Q16" s="207">
        <v>0.2</v>
      </c>
      <c r="R16" s="207">
        <v>0.71</v>
      </c>
      <c r="S16" s="207">
        <v>0.3</v>
      </c>
      <c r="T16" s="207">
        <v>0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1.48</v>
      </c>
      <c r="AE16" s="207">
        <v>0</v>
      </c>
      <c r="AF16" s="207">
        <v>0</v>
      </c>
      <c r="AG16" s="207">
        <v>50</v>
      </c>
      <c r="AH16" s="207">
        <v>0</v>
      </c>
      <c r="AI16" s="207">
        <v>54.54</v>
      </c>
      <c r="AJ16" s="207">
        <v>0</v>
      </c>
      <c r="AK16" s="207">
        <v>3.72</v>
      </c>
      <c r="AL16" s="207">
        <v>0</v>
      </c>
      <c r="AM16" s="207">
        <v>0</v>
      </c>
      <c r="AN16" s="207">
        <v>0</v>
      </c>
      <c r="AO16" s="207">
        <v>75.92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0.61</v>
      </c>
      <c r="H17" s="207">
        <v>0</v>
      </c>
      <c r="I17" s="207">
        <v>2.82</v>
      </c>
      <c r="J17" s="207">
        <v>0.03</v>
      </c>
      <c r="K17" s="207">
        <v>1.31</v>
      </c>
      <c r="L17" s="207">
        <v>0.77</v>
      </c>
      <c r="M17" s="207">
        <v>0.1</v>
      </c>
      <c r="N17" s="207">
        <v>0.11</v>
      </c>
      <c r="O17" s="207">
        <v>0.12</v>
      </c>
      <c r="P17" s="207">
        <v>4.26</v>
      </c>
      <c r="Q17" s="207">
        <v>0.2</v>
      </c>
      <c r="R17" s="207">
        <v>0.71</v>
      </c>
      <c r="S17" s="207">
        <v>0.3</v>
      </c>
      <c r="T17" s="207">
        <v>0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1.48</v>
      </c>
      <c r="AE17" s="207">
        <v>0</v>
      </c>
      <c r="AF17" s="207">
        <v>0</v>
      </c>
      <c r="AG17" s="207">
        <v>50</v>
      </c>
      <c r="AH17" s="207">
        <v>0</v>
      </c>
      <c r="AI17" s="207">
        <v>54.54</v>
      </c>
      <c r="AJ17" s="207">
        <v>0</v>
      </c>
      <c r="AK17" s="207">
        <v>3.72</v>
      </c>
      <c r="AL17" s="207">
        <v>0</v>
      </c>
      <c r="AM17" s="207">
        <v>0</v>
      </c>
      <c r="AN17" s="207">
        <v>0</v>
      </c>
      <c r="AO17" s="207">
        <v>75.92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0.61</v>
      </c>
      <c r="H18" s="207">
        <v>0</v>
      </c>
      <c r="I18" s="207">
        <v>2.82</v>
      </c>
      <c r="J18" s="207">
        <v>0.03</v>
      </c>
      <c r="K18" s="207">
        <v>1.31</v>
      </c>
      <c r="L18" s="207">
        <v>0.77</v>
      </c>
      <c r="M18" s="207">
        <v>0.1</v>
      </c>
      <c r="N18" s="207">
        <v>0.11</v>
      </c>
      <c r="O18" s="207">
        <v>0.12</v>
      </c>
      <c r="P18" s="207">
        <v>4.26</v>
      </c>
      <c r="Q18" s="207">
        <v>0.2</v>
      </c>
      <c r="R18" s="207">
        <v>0.71</v>
      </c>
      <c r="S18" s="207">
        <v>0.3</v>
      </c>
      <c r="T18" s="207">
        <v>0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1.48</v>
      </c>
      <c r="AE18" s="207">
        <v>0</v>
      </c>
      <c r="AF18" s="207">
        <v>0</v>
      </c>
      <c r="AG18" s="207">
        <v>50</v>
      </c>
      <c r="AH18" s="207">
        <v>0</v>
      </c>
      <c r="AI18" s="207">
        <v>54.54</v>
      </c>
      <c r="AJ18" s="207">
        <v>0</v>
      </c>
      <c r="AK18" s="207">
        <v>3.72</v>
      </c>
      <c r="AL18" s="207">
        <v>0</v>
      </c>
      <c r="AM18" s="207">
        <v>0</v>
      </c>
      <c r="AN18" s="207">
        <v>0</v>
      </c>
      <c r="AO18" s="207">
        <v>75.92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0.61</v>
      </c>
      <c r="H19" s="207">
        <v>0</v>
      </c>
      <c r="I19" s="207">
        <v>2.82</v>
      </c>
      <c r="J19" s="207">
        <v>0.03</v>
      </c>
      <c r="K19" s="207">
        <v>1.31</v>
      </c>
      <c r="L19" s="207">
        <v>0.77</v>
      </c>
      <c r="M19" s="207">
        <v>0.1</v>
      </c>
      <c r="N19" s="207">
        <v>0.11</v>
      </c>
      <c r="O19" s="207">
        <v>0.12</v>
      </c>
      <c r="P19" s="207">
        <v>4.26</v>
      </c>
      <c r="Q19" s="207">
        <v>0.2</v>
      </c>
      <c r="R19" s="207">
        <v>0.71</v>
      </c>
      <c r="S19" s="207">
        <v>0.3</v>
      </c>
      <c r="T19" s="207">
        <v>0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1.48</v>
      </c>
      <c r="AE19" s="207">
        <v>0</v>
      </c>
      <c r="AF19" s="207">
        <v>0</v>
      </c>
      <c r="AG19" s="207">
        <v>50</v>
      </c>
      <c r="AH19" s="207">
        <v>0</v>
      </c>
      <c r="AI19" s="207">
        <v>54.54</v>
      </c>
      <c r="AJ19" s="207">
        <v>0</v>
      </c>
      <c r="AK19" s="207">
        <v>3.72</v>
      </c>
      <c r="AL19" s="207">
        <v>0</v>
      </c>
      <c r="AM19" s="207">
        <v>0</v>
      </c>
      <c r="AN19" s="207">
        <v>0</v>
      </c>
      <c r="AO19" s="207">
        <v>75.92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0.61</v>
      </c>
      <c r="H20" s="207">
        <v>0</v>
      </c>
      <c r="I20" s="207">
        <v>2.82</v>
      </c>
      <c r="J20" s="207">
        <v>0.03</v>
      </c>
      <c r="K20" s="207">
        <v>1.31</v>
      </c>
      <c r="L20" s="207">
        <v>0.77</v>
      </c>
      <c r="M20" s="207">
        <v>0.1</v>
      </c>
      <c r="N20" s="207">
        <v>0.11</v>
      </c>
      <c r="O20" s="207">
        <v>0.12</v>
      </c>
      <c r="P20" s="207">
        <v>4.26</v>
      </c>
      <c r="Q20" s="207">
        <v>0.2</v>
      </c>
      <c r="R20" s="207">
        <v>0.71</v>
      </c>
      <c r="S20" s="207">
        <v>0.3</v>
      </c>
      <c r="T20" s="207">
        <v>0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1.48</v>
      </c>
      <c r="AE20" s="207">
        <v>0</v>
      </c>
      <c r="AF20" s="207">
        <v>0</v>
      </c>
      <c r="AG20" s="207">
        <v>50</v>
      </c>
      <c r="AH20" s="207">
        <v>0</v>
      </c>
      <c r="AI20" s="207">
        <v>54.54</v>
      </c>
      <c r="AJ20" s="207">
        <v>0</v>
      </c>
      <c r="AK20" s="207">
        <v>3.72</v>
      </c>
      <c r="AL20" s="207">
        <v>0</v>
      </c>
      <c r="AM20" s="207">
        <v>0</v>
      </c>
      <c r="AN20" s="207">
        <v>0</v>
      </c>
      <c r="AO20" s="207">
        <v>75.92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0.61</v>
      </c>
      <c r="H21" s="207">
        <v>0</v>
      </c>
      <c r="I21" s="207">
        <v>2.82</v>
      </c>
      <c r="J21" s="207">
        <v>0.03</v>
      </c>
      <c r="K21" s="207">
        <v>1.31</v>
      </c>
      <c r="L21" s="207">
        <v>0.77</v>
      </c>
      <c r="M21" s="207">
        <v>0.1</v>
      </c>
      <c r="N21" s="207">
        <v>0.11</v>
      </c>
      <c r="O21" s="207">
        <v>0.12</v>
      </c>
      <c r="P21" s="207">
        <v>4.26</v>
      </c>
      <c r="Q21" s="207">
        <v>0.19</v>
      </c>
      <c r="R21" s="207">
        <v>1.1200000000000001</v>
      </c>
      <c r="S21" s="207">
        <v>0.3</v>
      </c>
      <c r="T21" s="207">
        <v>0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1.48</v>
      </c>
      <c r="AE21" s="207">
        <v>0</v>
      </c>
      <c r="AF21" s="207">
        <v>0</v>
      </c>
      <c r="AG21" s="207">
        <v>50</v>
      </c>
      <c r="AH21" s="207">
        <v>0</v>
      </c>
      <c r="AI21" s="207">
        <v>54.54</v>
      </c>
      <c r="AJ21" s="207">
        <v>0</v>
      </c>
      <c r="AK21" s="207">
        <v>3.72</v>
      </c>
      <c r="AL21" s="207">
        <v>0</v>
      </c>
      <c r="AM21" s="207">
        <v>0</v>
      </c>
      <c r="AN21" s="207">
        <v>0</v>
      </c>
      <c r="AO21" s="207">
        <v>75.92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0.61</v>
      </c>
      <c r="H22" s="207">
        <v>0</v>
      </c>
      <c r="I22" s="207">
        <v>2.82</v>
      </c>
      <c r="J22" s="207">
        <v>0.03</v>
      </c>
      <c r="K22" s="207">
        <v>1.31</v>
      </c>
      <c r="L22" s="207">
        <v>0.77</v>
      </c>
      <c r="M22" s="207">
        <v>0.1</v>
      </c>
      <c r="N22" s="207">
        <v>0.11</v>
      </c>
      <c r="O22" s="207">
        <v>0.12</v>
      </c>
      <c r="P22" s="207">
        <v>4.26</v>
      </c>
      <c r="Q22" s="207">
        <v>0.19</v>
      </c>
      <c r="R22" s="207">
        <v>1.1200000000000001</v>
      </c>
      <c r="S22" s="207">
        <v>0.31</v>
      </c>
      <c r="T22" s="207">
        <v>0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1.48</v>
      </c>
      <c r="AE22" s="207">
        <v>0</v>
      </c>
      <c r="AF22" s="207">
        <v>0</v>
      </c>
      <c r="AG22" s="207">
        <v>50</v>
      </c>
      <c r="AH22" s="207">
        <v>0</v>
      </c>
      <c r="AI22" s="207">
        <v>54.54</v>
      </c>
      <c r="AJ22" s="207">
        <v>0</v>
      </c>
      <c r="AK22" s="207">
        <v>3.72</v>
      </c>
      <c r="AL22" s="207">
        <v>0</v>
      </c>
      <c r="AM22" s="207">
        <v>0</v>
      </c>
      <c r="AN22" s="207">
        <v>0</v>
      </c>
      <c r="AO22" s="207">
        <v>75.92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0.61</v>
      </c>
      <c r="H23" s="207">
        <v>0</v>
      </c>
      <c r="I23" s="207">
        <v>2.82</v>
      </c>
      <c r="J23" s="207">
        <v>0.03</v>
      </c>
      <c r="K23" s="207">
        <v>2.61</v>
      </c>
      <c r="L23" s="207">
        <v>0.77</v>
      </c>
      <c r="M23" s="207">
        <v>0.1</v>
      </c>
      <c r="N23" s="207">
        <v>0.11</v>
      </c>
      <c r="O23" s="207">
        <v>0.12</v>
      </c>
      <c r="P23" s="207">
        <v>4.26</v>
      </c>
      <c r="Q23" s="207">
        <v>0.19</v>
      </c>
      <c r="R23" s="207">
        <v>1.1200000000000001</v>
      </c>
      <c r="S23" s="207">
        <v>0.52</v>
      </c>
      <c r="T23" s="207">
        <v>0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1.48</v>
      </c>
      <c r="AE23" s="207">
        <v>0</v>
      </c>
      <c r="AF23" s="207">
        <v>0</v>
      </c>
      <c r="AG23" s="207">
        <v>50</v>
      </c>
      <c r="AH23" s="207">
        <v>0</v>
      </c>
      <c r="AI23" s="207">
        <v>54.54</v>
      </c>
      <c r="AJ23" s="207">
        <v>0</v>
      </c>
      <c r="AK23" s="207">
        <v>3.72</v>
      </c>
      <c r="AL23" s="207">
        <v>0</v>
      </c>
      <c r="AM23" s="207">
        <v>0</v>
      </c>
      <c r="AN23" s="207">
        <v>0</v>
      </c>
      <c r="AO23" s="207">
        <v>75.92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0.61</v>
      </c>
      <c r="H24" s="207">
        <v>0</v>
      </c>
      <c r="I24" s="207">
        <v>2.82</v>
      </c>
      <c r="J24" s="207">
        <v>0.03</v>
      </c>
      <c r="K24" s="207">
        <v>2.61</v>
      </c>
      <c r="L24" s="207">
        <v>0.77</v>
      </c>
      <c r="M24" s="207">
        <v>0.1</v>
      </c>
      <c r="N24" s="207">
        <v>0.11</v>
      </c>
      <c r="O24" s="207">
        <v>0.12</v>
      </c>
      <c r="P24" s="207">
        <v>4.26</v>
      </c>
      <c r="Q24" s="207">
        <v>0.19</v>
      </c>
      <c r="R24" s="207">
        <v>1.1200000000000001</v>
      </c>
      <c r="S24" s="207">
        <v>0.52</v>
      </c>
      <c r="T24" s="207">
        <v>0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1.48</v>
      </c>
      <c r="AE24" s="207">
        <v>0</v>
      </c>
      <c r="AF24" s="207">
        <v>0</v>
      </c>
      <c r="AG24" s="207">
        <v>50</v>
      </c>
      <c r="AH24" s="207">
        <v>0</v>
      </c>
      <c r="AI24" s="207">
        <v>54.54</v>
      </c>
      <c r="AJ24" s="207">
        <v>0</v>
      </c>
      <c r="AK24" s="207">
        <v>3.72</v>
      </c>
      <c r="AL24" s="207">
        <v>0</v>
      </c>
      <c r="AM24" s="207">
        <v>0</v>
      </c>
      <c r="AN24" s="207">
        <v>0</v>
      </c>
      <c r="AO24" s="207">
        <v>75.92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0.61</v>
      </c>
      <c r="H25" s="207">
        <v>0</v>
      </c>
      <c r="I25" s="207">
        <v>2.82</v>
      </c>
      <c r="J25" s="207">
        <v>0.03</v>
      </c>
      <c r="K25" s="207">
        <v>2.61</v>
      </c>
      <c r="L25" s="207">
        <v>0.77</v>
      </c>
      <c r="M25" s="207">
        <v>0.1</v>
      </c>
      <c r="N25" s="207">
        <v>0.11</v>
      </c>
      <c r="O25" s="207">
        <v>0.12</v>
      </c>
      <c r="P25" s="207">
        <v>4.26</v>
      </c>
      <c r="Q25" s="207">
        <v>0.38</v>
      </c>
      <c r="R25" s="207">
        <v>1.1200000000000001</v>
      </c>
      <c r="S25" s="207">
        <v>0.57999999999999996</v>
      </c>
      <c r="T25" s="207">
        <v>0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</v>
      </c>
      <c r="AD25" s="207">
        <v>1.48</v>
      </c>
      <c r="AE25" s="207">
        <v>0</v>
      </c>
      <c r="AF25" s="207">
        <v>0</v>
      </c>
      <c r="AG25" s="207">
        <v>50</v>
      </c>
      <c r="AH25" s="207">
        <v>0</v>
      </c>
      <c r="AI25" s="207">
        <v>54.54</v>
      </c>
      <c r="AJ25" s="207">
        <v>0</v>
      </c>
      <c r="AK25" s="207">
        <v>4.25</v>
      </c>
      <c r="AL25" s="207">
        <v>0</v>
      </c>
      <c r="AM25" s="207">
        <v>0</v>
      </c>
      <c r="AN25" s="207">
        <v>0</v>
      </c>
      <c r="AO25" s="207">
        <v>75.92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0.61</v>
      </c>
      <c r="H26" s="207">
        <v>0</v>
      </c>
      <c r="I26" s="207">
        <v>2.82</v>
      </c>
      <c r="J26" s="207">
        <v>0.03</v>
      </c>
      <c r="K26" s="207">
        <v>2.61</v>
      </c>
      <c r="L26" s="207">
        <v>0.77</v>
      </c>
      <c r="M26" s="207">
        <v>0.1</v>
      </c>
      <c r="N26" s="207">
        <v>0.11</v>
      </c>
      <c r="O26" s="207">
        <v>0.12</v>
      </c>
      <c r="P26" s="207">
        <v>4.26</v>
      </c>
      <c r="Q26" s="207">
        <v>0.38</v>
      </c>
      <c r="R26" s="207">
        <v>1.1200000000000001</v>
      </c>
      <c r="S26" s="207">
        <v>0.57999999999999996</v>
      </c>
      <c r="T26" s="207">
        <v>0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</v>
      </c>
      <c r="AD26" s="207">
        <v>1.48</v>
      </c>
      <c r="AE26" s="207">
        <v>0</v>
      </c>
      <c r="AF26" s="207">
        <v>0</v>
      </c>
      <c r="AG26" s="207">
        <v>50</v>
      </c>
      <c r="AH26" s="207">
        <v>0</v>
      </c>
      <c r="AI26" s="207">
        <v>54.54</v>
      </c>
      <c r="AJ26" s="207">
        <v>0</v>
      </c>
      <c r="AK26" s="207">
        <v>4.25</v>
      </c>
      <c r="AL26" s="207">
        <v>0</v>
      </c>
      <c r="AM26" s="207">
        <v>0</v>
      </c>
      <c r="AN26" s="207">
        <v>0</v>
      </c>
      <c r="AO26" s="207">
        <v>75.92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0.16</v>
      </c>
      <c r="E27" s="207">
        <v>0</v>
      </c>
      <c r="F27" s="207">
        <v>0</v>
      </c>
      <c r="G27" s="207">
        <v>0.61</v>
      </c>
      <c r="H27" s="207">
        <v>0</v>
      </c>
      <c r="I27" s="207">
        <v>2.82</v>
      </c>
      <c r="J27" s="207">
        <v>0.03</v>
      </c>
      <c r="K27" s="207">
        <v>2.61</v>
      </c>
      <c r="L27" s="207">
        <v>0.97</v>
      </c>
      <c r="M27" s="207">
        <v>0.1</v>
      </c>
      <c r="N27" s="207">
        <v>0.11</v>
      </c>
      <c r="O27" s="207">
        <v>0.12</v>
      </c>
      <c r="P27" s="207">
        <v>4.26</v>
      </c>
      <c r="Q27" s="207">
        <v>0.38</v>
      </c>
      <c r="R27" s="207">
        <v>1.1200000000000001</v>
      </c>
      <c r="S27" s="207">
        <v>0.57999999999999996</v>
      </c>
      <c r="T27" s="207">
        <v>0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1.48</v>
      </c>
      <c r="AE27" s="207">
        <v>0</v>
      </c>
      <c r="AF27" s="207">
        <v>0</v>
      </c>
      <c r="AG27" s="207">
        <v>50</v>
      </c>
      <c r="AH27" s="207">
        <v>0</v>
      </c>
      <c r="AI27" s="207">
        <v>54.54</v>
      </c>
      <c r="AJ27" s="207">
        <v>0</v>
      </c>
      <c r="AK27" s="207">
        <v>4.25</v>
      </c>
      <c r="AL27" s="207">
        <v>0</v>
      </c>
      <c r="AM27" s="207">
        <v>0</v>
      </c>
      <c r="AN27" s="207">
        <v>0</v>
      </c>
      <c r="AO27" s="207">
        <v>75.92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0.16</v>
      </c>
      <c r="E28" s="207">
        <v>0</v>
      </c>
      <c r="F28" s="207">
        <v>0</v>
      </c>
      <c r="G28" s="207">
        <v>0.61</v>
      </c>
      <c r="H28" s="207">
        <v>0</v>
      </c>
      <c r="I28" s="207">
        <v>2.82</v>
      </c>
      <c r="J28" s="207">
        <v>0.03</v>
      </c>
      <c r="K28" s="207">
        <v>2.61</v>
      </c>
      <c r="L28" s="207">
        <v>0.84</v>
      </c>
      <c r="M28" s="207">
        <v>0.1</v>
      </c>
      <c r="N28" s="207">
        <v>0.11</v>
      </c>
      <c r="O28" s="207">
        <v>0.12</v>
      </c>
      <c r="P28" s="207">
        <v>4.26</v>
      </c>
      <c r="Q28" s="207">
        <v>0.38</v>
      </c>
      <c r="R28" s="207">
        <v>1.1200000000000001</v>
      </c>
      <c r="S28" s="207">
        <v>0.57999999999999996</v>
      </c>
      <c r="T28" s="207">
        <v>0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1.48</v>
      </c>
      <c r="AE28" s="207">
        <v>0</v>
      </c>
      <c r="AF28" s="207">
        <v>0</v>
      </c>
      <c r="AG28" s="207">
        <v>50</v>
      </c>
      <c r="AH28" s="207">
        <v>0</v>
      </c>
      <c r="AI28" s="207">
        <v>54.54</v>
      </c>
      <c r="AJ28" s="207">
        <v>0</v>
      </c>
      <c r="AK28" s="207">
        <v>4.25</v>
      </c>
      <c r="AL28" s="207">
        <v>0</v>
      </c>
      <c r="AM28" s="207">
        <v>0</v>
      </c>
      <c r="AN28" s="207">
        <v>0</v>
      </c>
      <c r="AO28" s="207">
        <v>75.92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0.16</v>
      </c>
      <c r="E29" s="207">
        <v>0</v>
      </c>
      <c r="F29" s="207">
        <v>0</v>
      </c>
      <c r="G29" s="207">
        <v>0.61</v>
      </c>
      <c r="H29" s="207">
        <v>0</v>
      </c>
      <c r="I29" s="207">
        <v>2.79</v>
      </c>
      <c r="J29" s="207">
        <v>0.03</v>
      </c>
      <c r="K29" s="207">
        <v>2.61</v>
      </c>
      <c r="L29" s="207">
        <v>0.72</v>
      </c>
      <c r="M29" s="207">
        <v>0.1</v>
      </c>
      <c r="N29" s="207">
        <v>0.11</v>
      </c>
      <c r="O29" s="207">
        <v>0.12</v>
      </c>
      <c r="P29" s="207">
        <v>4.26</v>
      </c>
      <c r="Q29" s="207">
        <v>0.38</v>
      </c>
      <c r="R29" s="207">
        <v>1.1200000000000001</v>
      </c>
      <c r="S29" s="207">
        <v>0.57999999999999996</v>
      </c>
      <c r="T29" s="207">
        <v>0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1.48</v>
      </c>
      <c r="AE29" s="207">
        <v>0</v>
      </c>
      <c r="AF29" s="207">
        <v>0</v>
      </c>
      <c r="AG29" s="207">
        <v>50</v>
      </c>
      <c r="AH29" s="207">
        <v>0</v>
      </c>
      <c r="AI29" s="207">
        <v>54.54</v>
      </c>
      <c r="AJ29" s="207">
        <v>0</v>
      </c>
      <c r="AK29" s="207">
        <v>5.36</v>
      </c>
      <c r="AL29" s="207">
        <v>0</v>
      </c>
      <c r="AM29" s="207">
        <v>0</v>
      </c>
      <c r="AN29" s="207">
        <v>0</v>
      </c>
      <c r="AO29" s="207">
        <v>75.92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0.16</v>
      </c>
      <c r="E30" s="207">
        <v>0</v>
      </c>
      <c r="F30" s="207">
        <v>0</v>
      </c>
      <c r="G30" s="207">
        <v>0.61</v>
      </c>
      <c r="H30" s="207">
        <v>0</v>
      </c>
      <c r="I30" s="207">
        <v>2.79</v>
      </c>
      <c r="J30" s="207">
        <v>0.03</v>
      </c>
      <c r="K30" s="207">
        <v>2.61</v>
      </c>
      <c r="L30" s="207">
        <v>0.69</v>
      </c>
      <c r="M30" s="207">
        <v>0.1</v>
      </c>
      <c r="N30" s="207">
        <v>0.11</v>
      </c>
      <c r="O30" s="207">
        <v>0.12</v>
      </c>
      <c r="P30" s="207">
        <v>4.26</v>
      </c>
      <c r="Q30" s="207">
        <v>0.38</v>
      </c>
      <c r="R30" s="207">
        <v>1.1200000000000001</v>
      </c>
      <c r="S30" s="207">
        <v>0.57999999999999996</v>
      </c>
      <c r="T30" s="207">
        <v>0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1.48</v>
      </c>
      <c r="AE30" s="207">
        <v>0</v>
      </c>
      <c r="AF30" s="207">
        <v>0</v>
      </c>
      <c r="AG30" s="207">
        <v>50</v>
      </c>
      <c r="AH30" s="207">
        <v>0</v>
      </c>
      <c r="AI30" s="207">
        <v>54.54</v>
      </c>
      <c r="AJ30" s="207">
        <v>0</v>
      </c>
      <c r="AK30" s="207">
        <v>5.36</v>
      </c>
      <c r="AL30" s="207">
        <v>0</v>
      </c>
      <c r="AM30" s="207">
        <v>0</v>
      </c>
      <c r="AN30" s="207">
        <v>0</v>
      </c>
      <c r="AO30" s="207">
        <v>75.92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0.16</v>
      </c>
      <c r="E31" s="207">
        <v>0</v>
      </c>
      <c r="F31" s="207">
        <v>0</v>
      </c>
      <c r="G31" s="207">
        <v>0.61</v>
      </c>
      <c r="H31" s="207">
        <v>0</v>
      </c>
      <c r="I31" s="207">
        <v>2.79</v>
      </c>
      <c r="J31" s="207">
        <v>0.03</v>
      </c>
      <c r="K31" s="207">
        <v>2.61</v>
      </c>
      <c r="L31" s="207">
        <v>0.69</v>
      </c>
      <c r="M31" s="207">
        <v>0.1</v>
      </c>
      <c r="N31" s="207">
        <v>0.11</v>
      </c>
      <c r="O31" s="207">
        <v>0.12</v>
      </c>
      <c r="P31" s="207">
        <v>4.26</v>
      </c>
      <c r="Q31" s="207">
        <v>0.38</v>
      </c>
      <c r="R31" s="207">
        <v>1.1200000000000001</v>
      </c>
      <c r="S31" s="207">
        <v>0.57999999999999996</v>
      </c>
      <c r="T31" s="207">
        <v>0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1.48</v>
      </c>
      <c r="AE31" s="207">
        <v>0</v>
      </c>
      <c r="AF31" s="207">
        <v>0</v>
      </c>
      <c r="AG31" s="207">
        <v>50</v>
      </c>
      <c r="AH31" s="207">
        <v>0</v>
      </c>
      <c r="AI31" s="207">
        <v>54.54</v>
      </c>
      <c r="AJ31" s="207">
        <v>0</v>
      </c>
      <c r="AK31" s="207">
        <v>5.36</v>
      </c>
      <c r="AL31" s="207">
        <v>0</v>
      </c>
      <c r="AM31" s="207">
        <v>0</v>
      </c>
      <c r="AN31" s="207">
        <v>0</v>
      </c>
      <c r="AO31" s="207">
        <v>75.92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0.16</v>
      </c>
      <c r="E32" s="207">
        <v>0</v>
      </c>
      <c r="F32" s="207">
        <v>0</v>
      </c>
      <c r="G32" s="207">
        <v>0.61</v>
      </c>
      <c r="H32" s="207">
        <v>0</v>
      </c>
      <c r="I32" s="207">
        <v>2.79</v>
      </c>
      <c r="J32" s="207">
        <v>0.03</v>
      </c>
      <c r="K32" s="207">
        <v>2.61</v>
      </c>
      <c r="L32" s="207">
        <v>0.63</v>
      </c>
      <c r="M32" s="207">
        <v>0.1</v>
      </c>
      <c r="N32" s="207">
        <v>0.11</v>
      </c>
      <c r="O32" s="207">
        <v>0.12</v>
      </c>
      <c r="P32" s="207">
        <v>4.26</v>
      </c>
      <c r="Q32" s="207">
        <v>0.38</v>
      </c>
      <c r="R32" s="207">
        <v>1.1200000000000001</v>
      </c>
      <c r="S32" s="207">
        <v>0.57999999999999996</v>
      </c>
      <c r="T32" s="207">
        <v>0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1.48</v>
      </c>
      <c r="AE32" s="207">
        <v>0</v>
      </c>
      <c r="AF32" s="207">
        <v>0</v>
      </c>
      <c r="AG32" s="207">
        <v>50</v>
      </c>
      <c r="AH32" s="207">
        <v>0</v>
      </c>
      <c r="AI32" s="207">
        <v>54.54</v>
      </c>
      <c r="AJ32" s="207">
        <v>0</v>
      </c>
      <c r="AK32" s="207">
        <v>5.36</v>
      </c>
      <c r="AL32" s="207">
        <v>0</v>
      </c>
      <c r="AM32" s="207">
        <v>0</v>
      </c>
      <c r="AN32" s="207">
        <v>0</v>
      </c>
      <c r="AO32" s="207">
        <v>75.92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0.16</v>
      </c>
      <c r="E33" s="207">
        <v>0</v>
      </c>
      <c r="F33" s="207">
        <v>0</v>
      </c>
      <c r="G33" s="207">
        <v>0.61</v>
      </c>
      <c r="H33" s="207">
        <v>0</v>
      </c>
      <c r="I33" s="207">
        <v>2.79</v>
      </c>
      <c r="J33" s="207">
        <v>0.03</v>
      </c>
      <c r="K33" s="207">
        <v>2.61</v>
      </c>
      <c r="L33" s="207">
        <v>0.61</v>
      </c>
      <c r="M33" s="207">
        <v>0.1</v>
      </c>
      <c r="N33" s="207">
        <v>0.11</v>
      </c>
      <c r="O33" s="207">
        <v>0.12</v>
      </c>
      <c r="P33" s="207">
        <v>4.26</v>
      </c>
      <c r="Q33" s="207">
        <v>0.38</v>
      </c>
      <c r="R33" s="207">
        <v>1.1200000000000001</v>
      </c>
      <c r="S33" s="207">
        <v>0.57999999999999996</v>
      </c>
      <c r="T33" s="207">
        <v>0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1.48</v>
      </c>
      <c r="AE33" s="207">
        <v>0</v>
      </c>
      <c r="AF33" s="207">
        <v>0</v>
      </c>
      <c r="AG33" s="207">
        <v>50</v>
      </c>
      <c r="AH33" s="207">
        <v>0</v>
      </c>
      <c r="AI33" s="207">
        <v>54.54</v>
      </c>
      <c r="AJ33" s="207">
        <v>0</v>
      </c>
      <c r="AK33" s="207">
        <v>5.36</v>
      </c>
      <c r="AL33" s="207">
        <v>0</v>
      </c>
      <c r="AM33" s="207">
        <v>0</v>
      </c>
      <c r="AN33" s="207">
        <v>0</v>
      </c>
      <c r="AO33" s="207">
        <v>75.92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0.16</v>
      </c>
      <c r="E34" s="207">
        <v>0</v>
      </c>
      <c r="F34" s="207">
        <v>0</v>
      </c>
      <c r="G34" s="207">
        <v>0.61</v>
      </c>
      <c r="H34" s="207">
        <v>0</v>
      </c>
      <c r="I34" s="207">
        <v>2.79</v>
      </c>
      <c r="J34" s="207">
        <v>0.03</v>
      </c>
      <c r="K34" s="207">
        <v>2.61</v>
      </c>
      <c r="L34" s="207">
        <v>0.54</v>
      </c>
      <c r="M34" s="207">
        <v>0.1</v>
      </c>
      <c r="N34" s="207">
        <v>0.11</v>
      </c>
      <c r="O34" s="207">
        <v>0.12</v>
      </c>
      <c r="P34" s="207">
        <v>4.26</v>
      </c>
      <c r="Q34" s="207">
        <v>0.38</v>
      </c>
      <c r="R34" s="207">
        <v>1.1200000000000001</v>
      </c>
      <c r="S34" s="207">
        <v>0.57999999999999996</v>
      </c>
      <c r="T34" s="207">
        <v>0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1.48</v>
      </c>
      <c r="AE34" s="207">
        <v>0</v>
      </c>
      <c r="AF34" s="207">
        <v>0</v>
      </c>
      <c r="AG34" s="207">
        <v>50</v>
      </c>
      <c r="AH34" s="207">
        <v>0</v>
      </c>
      <c r="AI34" s="207">
        <v>54.54</v>
      </c>
      <c r="AJ34" s="207">
        <v>0</v>
      </c>
      <c r="AK34" s="207">
        <v>5.36</v>
      </c>
      <c r="AL34" s="207">
        <v>0</v>
      </c>
      <c r="AM34" s="207">
        <v>0</v>
      </c>
      <c r="AN34" s="207">
        <v>0</v>
      </c>
      <c r="AO34" s="207">
        <v>75.92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0.16</v>
      </c>
      <c r="E35" s="207">
        <v>0</v>
      </c>
      <c r="F35" s="207">
        <v>0</v>
      </c>
      <c r="G35" s="207">
        <v>0.61</v>
      </c>
      <c r="H35" s="207">
        <v>0</v>
      </c>
      <c r="I35" s="207">
        <v>2.79</v>
      </c>
      <c r="J35" s="207">
        <v>0.03</v>
      </c>
      <c r="K35" s="207">
        <v>2.61</v>
      </c>
      <c r="L35" s="207">
        <v>0.53</v>
      </c>
      <c r="M35" s="207">
        <v>0.1</v>
      </c>
      <c r="N35" s="207">
        <v>0.11</v>
      </c>
      <c r="O35" s="207">
        <v>0.12</v>
      </c>
      <c r="P35" s="207">
        <v>4.26</v>
      </c>
      <c r="Q35" s="207">
        <v>0.38</v>
      </c>
      <c r="R35" s="207">
        <v>1.1200000000000001</v>
      </c>
      <c r="S35" s="207">
        <v>0.57999999999999996</v>
      </c>
      <c r="T35" s="207">
        <v>0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1.48</v>
      </c>
      <c r="AE35" s="207">
        <v>0</v>
      </c>
      <c r="AF35" s="207">
        <v>0</v>
      </c>
      <c r="AG35" s="207">
        <v>50</v>
      </c>
      <c r="AH35" s="207">
        <v>0</v>
      </c>
      <c r="AI35" s="207">
        <v>54.54</v>
      </c>
      <c r="AJ35" s="207">
        <v>0</v>
      </c>
      <c r="AK35" s="207">
        <v>5.36</v>
      </c>
      <c r="AL35" s="207">
        <v>0</v>
      </c>
      <c r="AM35" s="207">
        <v>0</v>
      </c>
      <c r="AN35" s="207">
        <v>0</v>
      </c>
      <c r="AO35" s="207">
        <v>75.92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0.16</v>
      </c>
      <c r="E36" s="207">
        <v>0</v>
      </c>
      <c r="F36" s="207">
        <v>0</v>
      </c>
      <c r="G36" s="207">
        <v>0.61</v>
      </c>
      <c r="H36" s="207">
        <v>0</v>
      </c>
      <c r="I36" s="207">
        <v>2.76</v>
      </c>
      <c r="J36" s="207">
        <v>0.03</v>
      </c>
      <c r="K36" s="207">
        <v>2.61</v>
      </c>
      <c r="L36" s="207">
        <v>0.47</v>
      </c>
      <c r="M36" s="207">
        <v>0.1</v>
      </c>
      <c r="N36" s="207">
        <v>0.11</v>
      </c>
      <c r="O36" s="207">
        <v>0.12</v>
      </c>
      <c r="P36" s="207">
        <v>4.26</v>
      </c>
      <c r="Q36" s="207">
        <v>0.38</v>
      </c>
      <c r="R36" s="207">
        <v>1.1200000000000001</v>
      </c>
      <c r="S36" s="207">
        <v>0.57999999999999996</v>
      </c>
      <c r="T36" s="207">
        <v>0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1.48</v>
      </c>
      <c r="AE36" s="207">
        <v>0</v>
      </c>
      <c r="AF36" s="207">
        <v>0</v>
      </c>
      <c r="AG36" s="207">
        <v>50</v>
      </c>
      <c r="AH36" s="207">
        <v>0</v>
      </c>
      <c r="AI36" s="207">
        <v>54.54</v>
      </c>
      <c r="AJ36" s="207">
        <v>0</v>
      </c>
      <c r="AK36" s="207">
        <v>5.36</v>
      </c>
      <c r="AL36" s="207">
        <v>0</v>
      </c>
      <c r="AM36" s="207">
        <v>0</v>
      </c>
      <c r="AN36" s="207">
        <v>0</v>
      </c>
      <c r="AO36" s="207">
        <v>75.92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0.16</v>
      </c>
      <c r="E37" s="207">
        <v>0</v>
      </c>
      <c r="F37" s="207">
        <v>0</v>
      </c>
      <c r="G37" s="207">
        <v>0.61</v>
      </c>
      <c r="H37" s="207">
        <v>0</v>
      </c>
      <c r="I37" s="207">
        <v>2.76</v>
      </c>
      <c r="J37" s="207">
        <v>0.03</v>
      </c>
      <c r="K37" s="207">
        <v>2.61</v>
      </c>
      <c r="L37" s="207">
        <v>0.46</v>
      </c>
      <c r="M37" s="207">
        <v>0.1</v>
      </c>
      <c r="N37" s="207">
        <v>0.11</v>
      </c>
      <c r="O37" s="207">
        <v>0.12</v>
      </c>
      <c r="P37" s="207">
        <v>4.26</v>
      </c>
      <c r="Q37" s="207">
        <v>0.38</v>
      </c>
      <c r="R37" s="207">
        <v>1.1200000000000001</v>
      </c>
      <c r="S37" s="207">
        <v>0.57999999999999996</v>
      </c>
      <c r="T37" s="207">
        <v>0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1.48</v>
      </c>
      <c r="AE37" s="207">
        <v>0</v>
      </c>
      <c r="AF37" s="207">
        <v>0</v>
      </c>
      <c r="AG37" s="207">
        <v>50</v>
      </c>
      <c r="AH37" s="207">
        <v>0</v>
      </c>
      <c r="AI37" s="207">
        <v>54.54</v>
      </c>
      <c r="AJ37" s="207">
        <v>0</v>
      </c>
      <c r="AK37" s="207">
        <v>5.36</v>
      </c>
      <c r="AL37" s="207">
        <v>0</v>
      </c>
      <c r="AM37" s="207">
        <v>0</v>
      </c>
      <c r="AN37" s="207">
        <v>0</v>
      </c>
      <c r="AO37" s="207">
        <v>75.92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0.16</v>
      </c>
      <c r="E38" s="207">
        <v>0</v>
      </c>
      <c r="F38" s="207">
        <v>0</v>
      </c>
      <c r="G38" s="207">
        <v>0.61</v>
      </c>
      <c r="H38" s="207">
        <v>0</v>
      </c>
      <c r="I38" s="207">
        <v>2.76</v>
      </c>
      <c r="J38" s="207">
        <v>0.03</v>
      </c>
      <c r="K38" s="207">
        <v>2.61</v>
      </c>
      <c r="L38" s="207">
        <v>0.39</v>
      </c>
      <c r="M38" s="207">
        <v>0.1</v>
      </c>
      <c r="N38" s="207">
        <v>0.11</v>
      </c>
      <c r="O38" s="207">
        <v>0.12</v>
      </c>
      <c r="P38" s="207">
        <v>4.26</v>
      </c>
      <c r="Q38" s="207">
        <v>0.38</v>
      </c>
      <c r="R38" s="207">
        <v>1.1200000000000001</v>
      </c>
      <c r="S38" s="207">
        <v>0.57999999999999996</v>
      </c>
      <c r="T38" s="207">
        <v>0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1.48</v>
      </c>
      <c r="AE38" s="207">
        <v>0</v>
      </c>
      <c r="AF38" s="207">
        <v>0</v>
      </c>
      <c r="AG38" s="207">
        <v>50</v>
      </c>
      <c r="AH38" s="207">
        <v>0</v>
      </c>
      <c r="AI38" s="207">
        <v>54.54</v>
      </c>
      <c r="AJ38" s="207">
        <v>0</v>
      </c>
      <c r="AK38" s="207">
        <v>5.36</v>
      </c>
      <c r="AL38" s="207">
        <v>0</v>
      </c>
      <c r="AM38" s="207">
        <v>0</v>
      </c>
      <c r="AN38" s="207">
        <v>0</v>
      </c>
      <c r="AO38" s="207">
        <v>75.92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0.16</v>
      </c>
      <c r="E39" s="207">
        <v>0</v>
      </c>
      <c r="F39" s="207">
        <v>0</v>
      </c>
      <c r="G39" s="207">
        <v>0.61</v>
      </c>
      <c r="H39" s="207">
        <v>0</v>
      </c>
      <c r="I39" s="207">
        <v>2.76</v>
      </c>
      <c r="J39" s="207">
        <v>0.03</v>
      </c>
      <c r="K39" s="207">
        <v>2.61</v>
      </c>
      <c r="L39" s="207">
        <v>0.36</v>
      </c>
      <c r="M39" s="207">
        <v>0.1</v>
      </c>
      <c r="N39" s="207">
        <v>0.11</v>
      </c>
      <c r="O39" s="207">
        <v>0.12</v>
      </c>
      <c r="P39" s="207">
        <v>4.26</v>
      </c>
      <c r="Q39" s="207">
        <v>0.38</v>
      </c>
      <c r="R39" s="207">
        <v>1.1200000000000001</v>
      </c>
      <c r="S39" s="207">
        <v>0.57999999999999996</v>
      </c>
      <c r="T39" s="207">
        <v>0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1.48</v>
      </c>
      <c r="AE39" s="207">
        <v>0</v>
      </c>
      <c r="AF39" s="207">
        <v>0</v>
      </c>
      <c r="AG39" s="207">
        <v>50</v>
      </c>
      <c r="AH39" s="207">
        <v>0</v>
      </c>
      <c r="AI39" s="207">
        <v>54.54</v>
      </c>
      <c r="AJ39" s="207">
        <v>0</v>
      </c>
      <c r="AK39" s="207">
        <v>5.36</v>
      </c>
      <c r="AL39" s="207">
        <v>0</v>
      </c>
      <c r="AM39" s="207">
        <v>0</v>
      </c>
      <c r="AN39" s="207">
        <v>0</v>
      </c>
      <c r="AO39" s="207">
        <v>75.92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0.16</v>
      </c>
      <c r="E40" s="207">
        <v>0</v>
      </c>
      <c r="F40" s="207">
        <v>0</v>
      </c>
      <c r="G40" s="207">
        <v>0.61</v>
      </c>
      <c r="H40" s="207">
        <v>0</v>
      </c>
      <c r="I40" s="207">
        <v>2.76</v>
      </c>
      <c r="J40" s="207">
        <v>0.03</v>
      </c>
      <c r="K40" s="207">
        <v>2.61</v>
      </c>
      <c r="L40" s="207">
        <v>0.36</v>
      </c>
      <c r="M40" s="207">
        <v>0.1</v>
      </c>
      <c r="N40" s="207">
        <v>0.11</v>
      </c>
      <c r="O40" s="207">
        <v>0.12</v>
      </c>
      <c r="P40" s="207">
        <v>4.26</v>
      </c>
      <c r="Q40" s="207">
        <v>0.38</v>
      </c>
      <c r="R40" s="207">
        <v>1.1200000000000001</v>
      </c>
      <c r="S40" s="207">
        <v>0.57999999999999996</v>
      </c>
      <c r="T40" s="207">
        <v>0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1.48</v>
      </c>
      <c r="AE40" s="207">
        <v>0</v>
      </c>
      <c r="AF40" s="207">
        <v>0</v>
      </c>
      <c r="AG40" s="207">
        <v>50</v>
      </c>
      <c r="AH40" s="207">
        <v>0</v>
      </c>
      <c r="AI40" s="207">
        <v>54.54</v>
      </c>
      <c r="AJ40" s="207">
        <v>0</v>
      </c>
      <c r="AK40" s="207">
        <v>5.36</v>
      </c>
      <c r="AL40" s="207">
        <v>0</v>
      </c>
      <c r="AM40" s="207">
        <v>0</v>
      </c>
      <c r="AN40" s="207">
        <v>0</v>
      </c>
      <c r="AO40" s="207">
        <v>75.92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0.16</v>
      </c>
      <c r="E41" s="207">
        <v>0</v>
      </c>
      <c r="F41" s="207">
        <v>0</v>
      </c>
      <c r="G41" s="207">
        <v>0.61</v>
      </c>
      <c r="H41" s="207">
        <v>0</v>
      </c>
      <c r="I41" s="207">
        <v>2.76</v>
      </c>
      <c r="J41" s="207">
        <v>0.03</v>
      </c>
      <c r="K41" s="207">
        <v>2.61</v>
      </c>
      <c r="L41" s="207">
        <v>0.28999999999999998</v>
      </c>
      <c r="M41" s="207">
        <v>0.1</v>
      </c>
      <c r="N41" s="207">
        <v>0.11</v>
      </c>
      <c r="O41" s="207">
        <v>0.12</v>
      </c>
      <c r="P41" s="207">
        <v>4.26</v>
      </c>
      <c r="Q41" s="207">
        <v>0.38</v>
      </c>
      <c r="R41" s="207">
        <v>1.1200000000000001</v>
      </c>
      <c r="S41" s="207">
        <v>0.57999999999999996</v>
      </c>
      <c r="T41" s="207">
        <v>0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1.48</v>
      </c>
      <c r="AE41" s="207">
        <v>0</v>
      </c>
      <c r="AF41" s="207">
        <v>0</v>
      </c>
      <c r="AG41" s="207">
        <v>50</v>
      </c>
      <c r="AH41" s="207">
        <v>0</v>
      </c>
      <c r="AI41" s="207">
        <v>54.54</v>
      </c>
      <c r="AJ41" s="207">
        <v>0</v>
      </c>
      <c r="AK41" s="207">
        <v>5.36</v>
      </c>
      <c r="AL41" s="207">
        <v>0</v>
      </c>
      <c r="AM41" s="207">
        <v>0</v>
      </c>
      <c r="AN41" s="207">
        <v>0</v>
      </c>
      <c r="AO41" s="207">
        <v>75.92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0.16</v>
      </c>
      <c r="E42" s="207">
        <v>0</v>
      </c>
      <c r="F42" s="207">
        <v>0</v>
      </c>
      <c r="G42" s="207">
        <v>0.61</v>
      </c>
      <c r="H42" s="207">
        <v>0</v>
      </c>
      <c r="I42" s="207">
        <v>2.76</v>
      </c>
      <c r="J42" s="207">
        <v>0.03</v>
      </c>
      <c r="K42" s="207">
        <v>2.61</v>
      </c>
      <c r="L42" s="207">
        <v>0.28000000000000003</v>
      </c>
      <c r="M42" s="207">
        <v>0.1</v>
      </c>
      <c r="N42" s="207">
        <v>0.11</v>
      </c>
      <c r="O42" s="207">
        <v>0.12</v>
      </c>
      <c r="P42" s="207">
        <v>4.26</v>
      </c>
      <c r="Q42" s="207">
        <v>0.38</v>
      </c>
      <c r="R42" s="207">
        <v>1.1200000000000001</v>
      </c>
      <c r="S42" s="207">
        <v>0.57999999999999996</v>
      </c>
      <c r="T42" s="207">
        <v>0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1.48</v>
      </c>
      <c r="AE42" s="207">
        <v>0</v>
      </c>
      <c r="AF42" s="207">
        <v>0</v>
      </c>
      <c r="AG42" s="207">
        <v>50</v>
      </c>
      <c r="AH42" s="207">
        <v>0</v>
      </c>
      <c r="AI42" s="207">
        <v>54.54</v>
      </c>
      <c r="AJ42" s="207">
        <v>0</v>
      </c>
      <c r="AK42" s="207">
        <v>5.36</v>
      </c>
      <c r="AL42" s="207">
        <v>0</v>
      </c>
      <c r="AM42" s="207">
        <v>0</v>
      </c>
      <c r="AN42" s="207">
        <v>0</v>
      </c>
      <c r="AO42" s="207">
        <v>75.92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0.16</v>
      </c>
      <c r="E43" s="207">
        <v>0</v>
      </c>
      <c r="F43" s="207">
        <v>0</v>
      </c>
      <c r="G43" s="207">
        <v>0.61</v>
      </c>
      <c r="H43" s="207">
        <v>0</v>
      </c>
      <c r="I43" s="207">
        <v>2.76</v>
      </c>
      <c r="J43" s="207">
        <v>0.03</v>
      </c>
      <c r="K43" s="207">
        <v>2.61</v>
      </c>
      <c r="L43" s="207">
        <v>0.28000000000000003</v>
      </c>
      <c r="M43" s="207">
        <v>0.1</v>
      </c>
      <c r="N43" s="207">
        <v>0.11</v>
      </c>
      <c r="O43" s="207">
        <v>0.12</v>
      </c>
      <c r="P43" s="207">
        <v>4.26</v>
      </c>
      <c r="Q43" s="207">
        <v>0.38</v>
      </c>
      <c r="R43" s="207">
        <v>1.1200000000000001</v>
      </c>
      <c r="S43" s="207">
        <v>0.57999999999999996</v>
      </c>
      <c r="T43" s="207">
        <v>0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</v>
      </c>
      <c r="AD43" s="207">
        <v>1.48</v>
      </c>
      <c r="AE43" s="207">
        <v>0</v>
      </c>
      <c r="AF43" s="207">
        <v>0</v>
      </c>
      <c r="AG43" s="207">
        <v>0</v>
      </c>
      <c r="AH43" s="207">
        <v>68.180000000000007</v>
      </c>
      <c r="AI43" s="207">
        <v>0</v>
      </c>
      <c r="AJ43" s="207">
        <v>0</v>
      </c>
      <c r="AK43" s="207">
        <v>5.36</v>
      </c>
      <c r="AL43" s="207">
        <v>0</v>
      </c>
      <c r="AM43" s="207">
        <v>0</v>
      </c>
      <c r="AN43" s="207">
        <v>0</v>
      </c>
      <c r="AO43" s="207">
        <v>75.92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0.16</v>
      </c>
      <c r="E44" s="207">
        <v>0</v>
      </c>
      <c r="F44" s="207">
        <v>0</v>
      </c>
      <c r="G44" s="207">
        <v>0.61</v>
      </c>
      <c r="H44" s="207">
        <v>0</v>
      </c>
      <c r="I44" s="207">
        <v>2.76</v>
      </c>
      <c r="J44" s="207">
        <v>0.03</v>
      </c>
      <c r="K44" s="207">
        <v>2.61</v>
      </c>
      <c r="L44" s="207">
        <v>0.28000000000000003</v>
      </c>
      <c r="M44" s="207">
        <v>0.1</v>
      </c>
      <c r="N44" s="207">
        <v>0.11</v>
      </c>
      <c r="O44" s="207">
        <v>0.12</v>
      </c>
      <c r="P44" s="207">
        <v>4.26</v>
      </c>
      <c r="Q44" s="207">
        <v>0.38</v>
      </c>
      <c r="R44" s="207">
        <v>1.1200000000000001</v>
      </c>
      <c r="S44" s="207">
        <v>0.57999999999999996</v>
      </c>
      <c r="T44" s="207">
        <v>0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1.48</v>
      </c>
      <c r="AE44" s="207">
        <v>0</v>
      </c>
      <c r="AF44" s="207">
        <v>0</v>
      </c>
      <c r="AG44" s="207">
        <v>0</v>
      </c>
      <c r="AH44" s="207">
        <v>68.180000000000007</v>
      </c>
      <c r="AI44" s="207">
        <v>0</v>
      </c>
      <c r="AJ44" s="207">
        <v>0</v>
      </c>
      <c r="AK44" s="207">
        <v>5.36</v>
      </c>
      <c r="AL44" s="207">
        <v>0</v>
      </c>
      <c r="AM44" s="207">
        <v>0</v>
      </c>
      <c r="AN44" s="207">
        <v>0</v>
      </c>
      <c r="AO44" s="207">
        <v>75.92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0.16</v>
      </c>
      <c r="E45" s="207">
        <v>0</v>
      </c>
      <c r="F45" s="207">
        <v>0</v>
      </c>
      <c r="G45" s="207">
        <v>0.61</v>
      </c>
      <c r="H45" s="207">
        <v>0</v>
      </c>
      <c r="I45" s="207">
        <v>2.76</v>
      </c>
      <c r="J45" s="207">
        <v>0.03</v>
      </c>
      <c r="K45" s="207">
        <v>2.61</v>
      </c>
      <c r="L45" s="207">
        <v>0.63</v>
      </c>
      <c r="M45" s="207">
        <v>0.1</v>
      </c>
      <c r="N45" s="207">
        <v>0.11</v>
      </c>
      <c r="O45" s="207">
        <v>0.12</v>
      </c>
      <c r="P45" s="207">
        <v>4.26</v>
      </c>
      <c r="Q45" s="207">
        <v>0.38</v>
      </c>
      <c r="R45" s="207">
        <v>1.1200000000000001</v>
      </c>
      <c r="S45" s="207">
        <v>0.57999999999999996</v>
      </c>
      <c r="T45" s="207">
        <v>0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</v>
      </c>
      <c r="AD45" s="207">
        <v>1.48</v>
      </c>
      <c r="AE45" s="207">
        <v>0</v>
      </c>
      <c r="AF45" s="207">
        <v>0</v>
      </c>
      <c r="AG45" s="207">
        <v>0</v>
      </c>
      <c r="AH45" s="207">
        <v>68.180000000000007</v>
      </c>
      <c r="AI45" s="207">
        <v>0</v>
      </c>
      <c r="AJ45" s="207">
        <v>0</v>
      </c>
      <c r="AK45" s="207">
        <v>5.36</v>
      </c>
      <c r="AL45" s="207">
        <v>0</v>
      </c>
      <c r="AM45" s="207">
        <v>0</v>
      </c>
      <c r="AN45" s="207">
        <v>0</v>
      </c>
      <c r="AO45" s="207">
        <v>75.92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0.16</v>
      </c>
      <c r="E46" s="207">
        <v>0</v>
      </c>
      <c r="F46" s="207">
        <v>0</v>
      </c>
      <c r="G46" s="207">
        <v>0.61</v>
      </c>
      <c r="H46" s="207">
        <v>0</v>
      </c>
      <c r="I46" s="207">
        <v>2.76</v>
      </c>
      <c r="J46" s="207">
        <v>0.03</v>
      </c>
      <c r="K46" s="207">
        <v>2.61</v>
      </c>
      <c r="L46" s="207">
        <v>0.84</v>
      </c>
      <c r="M46" s="207">
        <v>0.1</v>
      </c>
      <c r="N46" s="207">
        <v>0.11</v>
      </c>
      <c r="O46" s="207">
        <v>0.12</v>
      </c>
      <c r="P46" s="207">
        <v>4.26</v>
      </c>
      <c r="Q46" s="207">
        <v>0.38</v>
      </c>
      <c r="R46" s="207">
        <v>1.1200000000000001</v>
      </c>
      <c r="S46" s="207">
        <v>0.57999999999999996</v>
      </c>
      <c r="T46" s="207">
        <v>0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</v>
      </c>
      <c r="AD46" s="207">
        <v>1.48</v>
      </c>
      <c r="AE46" s="207">
        <v>0</v>
      </c>
      <c r="AF46" s="207">
        <v>0</v>
      </c>
      <c r="AG46" s="207">
        <v>0</v>
      </c>
      <c r="AH46" s="207">
        <v>68.180000000000007</v>
      </c>
      <c r="AI46" s="207">
        <v>0</v>
      </c>
      <c r="AJ46" s="207">
        <v>0</v>
      </c>
      <c r="AK46" s="207">
        <v>5.36</v>
      </c>
      <c r="AL46" s="207">
        <v>0</v>
      </c>
      <c r="AM46" s="207">
        <v>0</v>
      </c>
      <c r="AN46" s="207">
        <v>0</v>
      </c>
      <c r="AO46" s="207">
        <v>75.92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0.16</v>
      </c>
      <c r="E47" s="207">
        <v>0</v>
      </c>
      <c r="F47" s="207">
        <v>0</v>
      </c>
      <c r="G47" s="207">
        <v>0.61</v>
      </c>
      <c r="H47" s="207">
        <v>0</v>
      </c>
      <c r="I47" s="207">
        <v>2.76</v>
      </c>
      <c r="J47" s="207">
        <v>0.03</v>
      </c>
      <c r="K47" s="207">
        <v>2.61</v>
      </c>
      <c r="L47" s="207">
        <v>0.84</v>
      </c>
      <c r="M47" s="207">
        <v>0.1</v>
      </c>
      <c r="N47" s="207">
        <v>0.11</v>
      </c>
      <c r="O47" s="207">
        <v>0.12</v>
      </c>
      <c r="P47" s="207">
        <v>4.26</v>
      </c>
      <c r="Q47" s="207">
        <v>0.38</v>
      </c>
      <c r="R47" s="207">
        <v>1.1200000000000001</v>
      </c>
      <c r="S47" s="207">
        <v>0.57999999999999996</v>
      </c>
      <c r="T47" s="207">
        <v>0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</v>
      </c>
      <c r="AD47" s="207">
        <v>1.48</v>
      </c>
      <c r="AE47" s="207">
        <v>0</v>
      </c>
      <c r="AF47" s="207">
        <v>0</v>
      </c>
      <c r="AG47" s="207">
        <v>0</v>
      </c>
      <c r="AH47" s="207">
        <v>68.180000000000007</v>
      </c>
      <c r="AI47" s="207">
        <v>0</v>
      </c>
      <c r="AJ47" s="207">
        <v>0</v>
      </c>
      <c r="AK47" s="207">
        <v>5.36</v>
      </c>
      <c r="AL47" s="207">
        <v>0</v>
      </c>
      <c r="AM47" s="207">
        <v>0</v>
      </c>
      <c r="AN47" s="207">
        <v>0</v>
      </c>
      <c r="AO47" s="207">
        <v>75.92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0.16</v>
      </c>
      <c r="E48" s="207">
        <v>0</v>
      </c>
      <c r="F48" s="207">
        <v>0</v>
      </c>
      <c r="G48" s="207">
        <v>0.61</v>
      </c>
      <c r="H48" s="207">
        <v>0</v>
      </c>
      <c r="I48" s="207">
        <v>2.76</v>
      </c>
      <c r="J48" s="207">
        <v>0.03</v>
      </c>
      <c r="K48" s="207">
        <v>2.61</v>
      </c>
      <c r="L48" s="207">
        <v>0.77</v>
      </c>
      <c r="M48" s="207">
        <v>0.1</v>
      </c>
      <c r="N48" s="207">
        <v>0.11</v>
      </c>
      <c r="O48" s="207">
        <v>0.12</v>
      </c>
      <c r="P48" s="207">
        <v>4.26</v>
      </c>
      <c r="Q48" s="207">
        <v>0.38</v>
      </c>
      <c r="R48" s="207">
        <v>1.1200000000000001</v>
      </c>
      <c r="S48" s="207">
        <v>0.57999999999999996</v>
      </c>
      <c r="T48" s="207">
        <v>0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</v>
      </c>
      <c r="AD48" s="207">
        <v>1.48</v>
      </c>
      <c r="AE48" s="207">
        <v>0</v>
      </c>
      <c r="AF48" s="207">
        <v>0</v>
      </c>
      <c r="AG48" s="207">
        <v>0</v>
      </c>
      <c r="AH48" s="207">
        <v>68.180000000000007</v>
      </c>
      <c r="AI48" s="207">
        <v>0</v>
      </c>
      <c r="AJ48" s="207">
        <v>0</v>
      </c>
      <c r="AK48" s="207">
        <v>5.36</v>
      </c>
      <c r="AL48" s="207">
        <v>0</v>
      </c>
      <c r="AM48" s="207">
        <v>0</v>
      </c>
      <c r="AN48" s="207">
        <v>0</v>
      </c>
      <c r="AO48" s="207">
        <v>75.92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0.16</v>
      </c>
      <c r="E49" s="207">
        <v>0</v>
      </c>
      <c r="F49" s="207">
        <v>0</v>
      </c>
      <c r="G49" s="207">
        <v>0.61</v>
      </c>
      <c r="H49" s="207">
        <v>0</v>
      </c>
      <c r="I49" s="207">
        <v>2.76</v>
      </c>
      <c r="J49" s="207">
        <v>0.03</v>
      </c>
      <c r="K49" s="207">
        <v>2.61</v>
      </c>
      <c r="L49" s="207">
        <v>0.94</v>
      </c>
      <c r="M49" s="207">
        <v>0.1</v>
      </c>
      <c r="N49" s="207">
        <v>0.11</v>
      </c>
      <c r="O49" s="207">
        <v>0.12</v>
      </c>
      <c r="P49" s="207">
        <v>4.26</v>
      </c>
      <c r="Q49" s="207">
        <v>0.38</v>
      </c>
      <c r="R49" s="207">
        <v>1.1200000000000001</v>
      </c>
      <c r="S49" s="207">
        <v>0.57999999999999996</v>
      </c>
      <c r="T49" s="207">
        <v>0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0.15</v>
      </c>
      <c r="AD49" s="207">
        <v>1.48</v>
      </c>
      <c r="AE49" s="207">
        <v>0</v>
      </c>
      <c r="AF49" s="207">
        <v>0</v>
      </c>
      <c r="AG49" s="207">
        <v>0</v>
      </c>
      <c r="AH49" s="207">
        <v>68.180000000000007</v>
      </c>
      <c r="AI49" s="207">
        <v>0</v>
      </c>
      <c r="AJ49" s="207">
        <v>0</v>
      </c>
      <c r="AK49" s="207">
        <v>4.93</v>
      </c>
      <c r="AL49" s="207">
        <v>0</v>
      </c>
      <c r="AM49" s="207">
        <v>0</v>
      </c>
      <c r="AN49" s="207">
        <v>0</v>
      </c>
      <c r="AO49" s="207">
        <v>75.92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0.16</v>
      </c>
      <c r="E50" s="207">
        <v>0</v>
      </c>
      <c r="F50" s="207">
        <v>0</v>
      </c>
      <c r="G50" s="207">
        <v>0.61</v>
      </c>
      <c r="H50" s="207">
        <v>0</v>
      </c>
      <c r="I50" s="207">
        <v>2.79</v>
      </c>
      <c r="J50" s="207">
        <v>0.03</v>
      </c>
      <c r="K50" s="207">
        <v>2.61</v>
      </c>
      <c r="L50" s="207">
        <v>0.5</v>
      </c>
      <c r="M50" s="207">
        <v>0.1</v>
      </c>
      <c r="N50" s="207">
        <v>0.11</v>
      </c>
      <c r="O50" s="207">
        <v>0.12</v>
      </c>
      <c r="P50" s="207">
        <v>4.26</v>
      </c>
      <c r="Q50" s="207">
        <v>0.38</v>
      </c>
      <c r="R50" s="207">
        <v>1.1200000000000001</v>
      </c>
      <c r="S50" s="207">
        <v>0.57999999999999996</v>
      </c>
      <c r="T50" s="207">
        <v>0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0.15</v>
      </c>
      <c r="AD50" s="207">
        <v>1.48</v>
      </c>
      <c r="AE50" s="207">
        <v>0</v>
      </c>
      <c r="AF50" s="207">
        <v>0</v>
      </c>
      <c r="AG50" s="207">
        <v>0</v>
      </c>
      <c r="AH50" s="207">
        <v>68.180000000000007</v>
      </c>
      <c r="AI50" s="207">
        <v>0</v>
      </c>
      <c r="AJ50" s="207">
        <v>0</v>
      </c>
      <c r="AK50" s="207">
        <v>4.93</v>
      </c>
      <c r="AL50" s="207">
        <v>0</v>
      </c>
      <c r="AM50" s="207">
        <v>0</v>
      </c>
      <c r="AN50" s="207">
        <v>0</v>
      </c>
      <c r="AO50" s="207">
        <v>75.92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0.16</v>
      </c>
      <c r="E51" s="207">
        <v>0</v>
      </c>
      <c r="F51" s="207">
        <v>0</v>
      </c>
      <c r="G51" s="207">
        <v>0.61</v>
      </c>
      <c r="H51" s="207">
        <v>0</v>
      </c>
      <c r="I51" s="207">
        <v>2.79</v>
      </c>
      <c r="J51" s="207">
        <v>0.03</v>
      </c>
      <c r="K51" s="207">
        <v>2.61</v>
      </c>
      <c r="L51" s="207">
        <v>0.77</v>
      </c>
      <c r="M51" s="207">
        <v>0.1</v>
      </c>
      <c r="N51" s="207">
        <v>0.11</v>
      </c>
      <c r="O51" s="207">
        <v>0.12</v>
      </c>
      <c r="P51" s="207">
        <v>4.26</v>
      </c>
      <c r="Q51" s="207">
        <v>0.38</v>
      </c>
      <c r="R51" s="207">
        <v>1.1200000000000001</v>
      </c>
      <c r="S51" s="207">
        <v>0.57999999999999996</v>
      </c>
      <c r="T51" s="207">
        <v>0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0.11</v>
      </c>
      <c r="AD51" s="207">
        <v>1.48</v>
      </c>
      <c r="AE51" s="207">
        <v>0</v>
      </c>
      <c r="AF51" s="207">
        <v>0</v>
      </c>
      <c r="AG51" s="207">
        <v>0</v>
      </c>
      <c r="AH51" s="207">
        <v>68.180000000000007</v>
      </c>
      <c r="AI51" s="207">
        <v>0</v>
      </c>
      <c r="AJ51" s="207">
        <v>0</v>
      </c>
      <c r="AK51" s="207">
        <v>4.93</v>
      </c>
      <c r="AL51" s="207">
        <v>0</v>
      </c>
      <c r="AM51" s="207">
        <v>0</v>
      </c>
      <c r="AN51" s="207">
        <v>0</v>
      </c>
      <c r="AO51" s="207">
        <v>74.459999999999994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0.16</v>
      </c>
      <c r="E52" s="207">
        <v>0</v>
      </c>
      <c r="F52" s="207">
        <v>0</v>
      </c>
      <c r="G52" s="207">
        <v>0.61</v>
      </c>
      <c r="H52" s="207">
        <v>0</v>
      </c>
      <c r="I52" s="207">
        <v>2.79</v>
      </c>
      <c r="J52" s="207">
        <v>0.03</v>
      </c>
      <c r="K52" s="207">
        <v>2.61</v>
      </c>
      <c r="L52" s="207">
        <v>0.77</v>
      </c>
      <c r="M52" s="207">
        <v>0.1</v>
      </c>
      <c r="N52" s="207">
        <v>0.11</v>
      </c>
      <c r="O52" s="207">
        <v>0.12</v>
      </c>
      <c r="P52" s="207">
        <v>4.26</v>
      </c>
      <c r="Q52" s="207">
        <v>0.38</v>
      </c>
      <c r="R52" s="207">
        <v>1.1200000000000001</v>
      </c>
      <c r="S52" s="207">
        <v>0.57999999999999996</v>
      </c>
      <c r="T52" s="207">
        <v>0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0.11</v>
      </c>
      <c r="AD52" s="207">
        <v>1.48</v>
      </c>
      <c r="AE52" s="207">
        <v>0</v>
      </c>
      <c r="AF52" s="207">
        <v>0</v>
      </c>
      <c r="AG52" s="207">
        <v>0</v>
      </c>
      <c r="AH52" s="207">
        <v>68.180000000000007</v>
      </c>
      <c r="AI52" s="207">
        <v>0</v>
      </c>
      <c r="AJ52" s="207">
        <v>0</v>
      </c>
      <c r="AK52" s="207">
        <v>4.93</v>
      </c>
      <c r="AL52" s="207">
        <v>0</v>
      </c>
      <c r="AM52" s="207">
        <v>0</v>
      </c>
      <c r="AN52" s="207">
        <v>0</v>
      </c>
      <c r="AO52" s="207">
        <v>74.459999999999994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0.16</v>
      </c>
      <c r="E53" s="207">
        <v>0</v>
      </c>
      <c r="F53" s="207">
        <v>0</v>
      </c>
      <c r="G53" s="207">
        <v>0.61</v>
      </c>
      <c r="H53" s="207">
        <v>0</v>
      </c>
      <c r="I53" s="207">
        <v>2.79</v>
      </c>
      <c r="J53" s="207">
        <v>0.03</v>
      </c>
      <c r="K53" s="207">
        <v>2.61</v>
      </c>
      <c r="L53" s="207">
        <v>0.77</v>
      </c>
      <c r="M53" s="207">
        <v>0.1</v>
      </c>
      <c r="N53" s="207">
        <v>0.11</v>
      </c>
      <c r="O53" s="207">
        <v>0.12</v>
      </c>
      <c r="P53" s="207">
        <v>4.26</v>
      </c>
      <c r="Q53" s="207">
        <v>0.38</v>
      </c>
      <c r="R53" s="207">
        <v>1.1200000000000001</v>
      </c>
      <c r="S53" s="207">
        <v>0.57999999999999996</v>
      </c>
      <c r="T53" s="207">
        <v>0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0.11</v>
      </c>
      <c r="AD53" s="207">
        <v>1.48</v>
      </c>
      <c r="AE53" s="207">
        <v>0</v>
      </c>
      <c r="AF53" s="207">
        <v>0</v>
      </c>
      <c r="AG53" s="207">
        <v>0</v>
      </c>
      <c r="AH53" s="207">
        <v>68.180000000000007</v>
      </c>
      <c r="AI53" s="207">
        <v>0</v>
      </c>
      <c r="AJ53" s="207">
        <v>0</v>
      </c>
      <c r="AK53" s="207">
        <v>4.25</v>
      </c>
      <c r="AL53" s="207">
        <v>0</v>
      </c>
      <c r="AM53" s="207">
        <v>0</v>
      </c>
      <c r="AN53" s="207">
        <v>0</v>
      </c>
      <c r="AO53" s="207">
        <v>74.459999999999994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0.16</v>
      </c>
      <c r="E54" s="207">
        <v>0</v>
      </c>
      <c r="F54" s="207">
        <v>0</v>
      </c>
      <c r="G54" s="207">
        <v>0.61</v>
      </c>
      <c r="H54" s="207">
        <v>0</v>
      </c>
      <c r="I54" s="207">
        <v>2.79</v>
      </c>
      <c r="J54" s="207">
        <v>0.03</v>
      </c>
      <c r="K54" s="207">
        <v>2.61</v>
      </c>
      <c r="L54" s="207">
        <v>0.77</v>
      </c>
      <c r="M54" s="207">
        <v>0.1</v>
      </c>
      <c r="N54" s="207">
        <v>0.11</v>
      </c>
      <c r="O54" s="207">
        <v>0.12</v>
      </c>
      <c r="P54" s="207">
        <v>4.26</v>
      </c>
      <c r="Q54" s="207">
        <v>0.38</v>
      </c>
      <c r="R54" s="207">
        <v>1.1200000000000001</v>
      </c>
      <c r="S54" s="207">
        <v>0.57999999999999996</v>
      </c>
      <c r="T54" s="207">
        <v>0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0.11</v>
      </c>
      <c r="AD54" s="207">
        <v>1.48</v>
      </c>
      <c r="AE54" s="207">
        <v>0</v>
      </c>
      <c r="AF54" s="207">
        <v>0</v>
      </c>
      <c r="AG54" s="207">
        <v>0</v>
      </c>
      <c r="AH54" s="207">
        <v>68.180000000000007</v>
      </c>
      <c r="AI54" s="207">
        <v>0</v>
      </c>
      <c r="AJ54" s="207">
        <v>0</v>
      </c>
      <c r="AK54" s="207">
        <v>4.25</v>
      </c>
      <c r="AL54" s="207">
        <v>0</v>
      </c>
      <c r="AM54" s="207">
        <v>0</v>
      </c>
      <c r="AN54" s="207">
        <v>0</v>
      </c>
      <c r="AO54" s="207">
        <v>74.459999999999994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0.16</v>
      </c>
      <c r="E55" s="207">
        <v>0</v>
      </c>
      <c r="F55" s="207">
        <v>0</v>
      </c>
      <c r="G55" s="207">
        <v>0.61</v>
      </c>
      <c r="H55" s="207">
        <v>0</v>
      </c>
      <c r="I55" s="207">
        <v>2.79</v>
      </c>
      <c r="J55" s="207">
        <v>0.03</v>
      </c>
      <c r="K55" s="207">
        <v>2.61</v>
      </c>
      <c r="L55" s="207">
        <v>0.77</v>
      </c>
      <c r="M55" s="207">
        <v>0.1</v>
      </c>
      <c r="N55" s="207">
        <v>0.11</v>
      </c>
      <c r="O55" s="207">
        <v>0.12</v>
      </c>
      <c r="P55" s="207">
        <v>4.07</v>
      </c>
      <c r="Q55" s="207">
        <v>0.38</v>
      </c>
      <c r="R55" s="207">
        <v>1.1200000000000001</v>
      </c>
      <c r="S55" s="207">
        <v>0.57999999999999996</v>
      </c>
      <c r="T55" s="207">
        <v>0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0.11</v>
      </c>
      <c r="AD55" s="207">
        <v>1.48</v>
      </c>
      <c r="AE55" s="207">
        <v>0</v>
      </c>
      <c r="AF55" s="207">
        <v>0</v>
      </c>
      <c r="AG55" s="207">
        <v>0</v>
      </c>
      <c r="AH55" s="207">
        <v>68.180000000000007</v>
      </c>
      <c r="AI55" s="207">
        <v>0</v>
      </c>
      <c r="AJ55" s="207">
        <v>0</v>
      </c>
      <c r="AK55" s="207">
        <v>3.72</v>
      </c>
      <c r="AL55" s="207">
        <v>0</v>
      </c>
      <c r="AM55" s="207">
        <v>0</v>
      </c>
      <c r="AN55" s="207">
        <v>0</v>
      </c>
      <c r="AO55" s="207">
        <v>74.459999999999994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0.16</v>
      </c>
      <c r="E56" s="207">
        <v>0</v>
      </c>
      <c r="F56" s="207">
        <v>0</v>
      </c>
      <c r="G56" s="207">
        <v>0.61</v>
      </c>
      <c r="H56" s="207">
        <v>0</v>
      </c>
      <c r="I56" s="207">
        <v>2.79</v>
      </c>
      <c r="J56" s="207">
        <v>0.03</v>
      </c>
      <c r="K56" s="207">
        <v>2.61</v>
      </c>
      <c r="L56" s="207">
        <v>0.77</v>
      </c>
      <c r="M56" s="207">
        <v>0.1</v>
      </c>
      <c r="N56" s="207">
        <v>0.11</v>
      </c>
      <c r="O56" s="207">
        <v>0.12</v>
      </c>
      <c r="P56" s="207">
        <v>4.07</v>
      </c>
      <c r="Q56" s="207">
        <v>0.38</v>
      </c>
      <c r="R56" s="207">
        <v>1.1200000000000001</v>
      </c>
      <c r="S56" s="207">
        <v>0.57999999999999996</v>
      </c>
      <c r="T56" s="207">
        <v>0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0.11</v>
      </c>
      <c r="AD56" s="207">
        <v>1.48</v>
      </c>
      <c r="AE56" s="207">
        <v>0</v>
      </c>
      <c r="AF56" s="207">
        <v>0</v>
      </c>
      <c r="AG56" s="207">
        <v>0</v>
      </c>
      <c r="AH56" s="207">
        <v>68.180000000000007</v>
      </c>
      <c r="AI56" s="207">
        <v>0</v>
      </c>
      <c r="AJ56" s="207">
        <v>0</v>
      </c>
      <c r="AK56" s="207">
        <v>3.72</v>
      </c>
      <c r="AL56" s="207">
        <v>0</v>
      </c>
      <c r="AM56" s="207">
        <v>0</v>
      </c>
      <c r="AN56" s="207">
        <v>0</v>
      </c>
      <c r="AO56" s="207">
        <v>74.459999999999994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0.16</v>
      </c>
      <c r="E57" s="207">
        <v>0</v>
      </c>
      <c r="F57" s="207">
        <v>0</v>
      </c>
      <c r="G57" s="207">
        <v>0.61</v>
      </c>
      <c r="H57" s="207">
        <v>0</v>
      </c>
      <c r="I57" s="207">
        <v>2.79</v>
      </c>
      <c r="J57" s="207">
        <v>0.03</v>
      </c>
      <c r="K57" s="207">
        <v>2.61</v>
      </c>
      <c r="L57" s="207">
        <v>0.78</v>
      </c>
      <c r="M57" s="207">
        <v>0.1</v>
      </c>
      <c r="N57" s="207">
        <v>0.11</v>
      </c>
      <c r="O57" s="207">
        <v>0.12</v>
      </c>
      <c r="P57" s="207">
        <v>4.07</v>
      </c>
      <c r="Q57" s="207">
        <v>0.38</v>
      </c>
      <c r="R57" s="207">
        <v>1.1200000000000001</v>
      </c>
      <c r="S57" s="207">
        <v>0.57999999999999996</v>
      </c>
      <c r="T57" s="207">
        <v>0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0.11</v>
      </c>
      <c r="AD57" s="207">
        <v>1.48</v>
      </c>
      <c r="AE57" s="207">
        <v>0</v>
      </c>
      <c r="AF57" s="207">
        <v>0</v>
      </c>
      <c r="AG57" s="207">
        <v>0</v>
      </c>
      <c r="AH57" s="207">
        <v>68.180000000000007</v>
      </c>
      <c r="AI57" s="207">
        <v>0</v>
      </c>
      <c r="AJ57" s="207">
        <v>0</v>
      </c>
      <c r="AK57" s="207">
        <v>3.72</v>
      </c>
      <c r="AL57" s="207">
        <v>0</v>
      </c>
      <c r="AM57" s="207">
        <v>0</v>
      </c>
      <c r="AN57" s="207">
        <v>0</v>
      </c>
      <c r="AO57" s="207">
        <v>74.459999999999994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0.16</v>
      </c>
      <c r="E58" s="207">
        <v>0</v>
      </c>
      <c r="F58" s="207">
        <v>0</v>
      </c>
      <c r="G58" s="207">
        <v>0.61</v>
      </c>
      <c r="H58" s="207">
        <v>0</v>
      </c>
      <c r="I58" s="207">
        <v>2.79</v>
      </c>
      <c r="J58" s="207">
        <v>0.03</v>
      </c>
      <c r="K58" s="207">
        <v>2.61</v>
      </c>
      <c r="L58" s="207">
        <v>0.78</v>
      </c>
      <c r="M58" s="207">
        <v>0.1</v>
      </c>
      <c r="N58" s="207">
        <v>0.11</v>
      </c>
      <c r="O58" s="207">
        <v>0.12</v>
      </c>
      <c r="P58" s="207">
        <v>4.07</v>
      </c>
      <c r="Q58" s="207">
        <v>0.38</v>
      </c>
      <c r="R58" s="207">
        <v>1.1200000000000001</v>
      </c>
      <c r="S58" s="207">
        <v>0.57999999999999996</v>
      </c>
      <c r="T58" s="207">
        <v>0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0.11</v>
      </c>
      <c r="AD58" s="207">
        <v>1.48</v>
      </c>
      <c r="AE58" s="207">
        <v>0</v>
      </c>
      <c r="AF58" s="207">
        <v>0</v>
      </c>
      <c r="AG58" s="207">
        <v>0</v>
      </c>
      <c r="AH58" s="207">
        <v>68.180000000000007</v>
      </c>
      <c r="AI58" s="207">
        <v>0</v>
      </c>
      <c r="AJ58" s="207">
        <v>0</v>
      </c>
      <c r="AK58" s="207">
        <v>3.72</v>
      </c>
      <c r="AL58" s="207">
        <v>0</v>
      </c>
      <c r="AM58" s="207">
        <v>0</v>
      </c>
      <c r="AN58" s="207">
        <v>0</v>
      </c>
      <c r="AO58" s="207">
        <v>74.459999999999994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0.16</v>
      </c>
      <c r="E59" s="207">
        <v>0</v>
      </c>
      <c r="F59" s="207">
        <v>0</v>
      </c>
      <c r="G59" s="207">
        <v>0.61</v>
      </c>
      <c r="H59" s="207">
        <v>0</v>
      </c>
      <c r="I59" s="207">
        <v>2.79</v>
      </c>
      <c r="J59" s="207">
        <v>0.03</v>
      </c>
      <c r="K59" s="207">
        <v>2.61</v>
      </c>
      <c r="L59" s="207">
        <v>0.77</v>
      </c>
      <c r="M59" s="207">
        <v>0.1</v>
      </c>
      <c r="N59" s="207">
        <v>0.11</v>
      </c>
      <c r="O59" s="207">
        <v>0.12</v>
      </c>
      <c r="P59" s="207">
        <v>4.26</v>
      </c>
      <c r="Q59" s="207">
        <v>0.38</v>
      </c>
      <c r="R59" s="207">
        <v>1.1200000000000001</v>
      </c>
      <c r="S59" s="207">
        <v>0.57999999999999996</v>
      </c>
      <c r="T59" s="207">
        <v>0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0.11</v>
      </c>
      <c r="AD59" s="207">
        <v>1.48</v>
      </c>
      <c r="AE59" s="207">
        <v>0</v>
      </c>
      <c r="AF59" s="207">
        <v>0</v>
      </c>
      <c r="AG59" s="207">
        <v>0</v>
      </c>
      <c r="AH59" s="207">
        <v>68.180000000000007</v>
      </c>
      <c r="AI59" s="207">
        <v>0</v>
      </c>
      <c r="AJ59" s="207">
        <v>0</v>
      </c>
      <c r="AK59" s="207">
        <v>3.72</v>
      </c>
      <c r="AL59" s="207">
        <v>0</v>
      </c>
      <c r="AM59" s="207">
        <v>0</v>
      </c>
      <c r="AN59" s="207">
        <v>0</v>
      </c>
      <c r="AO59" s="207">
        <v>74.459999999999994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0.16</v>
      </c>
      <c r="E60" s="207">
        <v>0</v>
      </c>
      <c r="F60" s="207">
        <v>0</v>
      </c>
      <c r="G60" s="207">
        <v>0.61</v>
      </c>
      <c r="H60" s="207">
        <v>0</v>
      </c>
      <c r="I60" s="207">
        <v>2.79</v>
      </c>
      <c r="J60" s="207">
        <v>0.03</v>
      </c>
      <c r="K60" s="207">
        <v>2.61</v>
      </c>
      <c r="L60" s="207">
        <v>0.77</v>
      </c>
      <c r="M60" s="207">
        <v>0.1</v>
      </c>
      <c r="N60" s="207">
        <v>0.11</v>
      </c>
      <c r="O60" s="207">
        <v>0.12</v>
      </c>
      <c r="P60" s="207">
        <v>4.26</v>
      </c>
      <c r="Q60" s="207">
        <v>0.38</v>
      </c>
      <c r="R60" s="207">
        <v>1.1200000000000001</v>
      </c>
      <c r="S60" s="207">
        <v>0.57999999999999996</v>
      </c>
      <c r="T60" s="207">
        <v>0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0.11</v>
      </c>
      <c r="AD60" s="207">
        <v>1.48</v>
      </c>
      <c r="AE60" s="207">
        <v>0</v>
      </c>
      <c r="AF60" s="207">
        <v>0</v>
      </c>
      <c r="AG60" s="207">
        <v>0</v>
      </c>
      <c r="AH60" s="207">
        <v>68.180000000000007</v>
      </c>
      <c r="AI60" s="207">
        <v>0</v>
      </c>
      <c r="AJ60" s="207">
        <v>0</v>
      </c>
      <c r="AK60" s="207">
        <v>3.72</v>
      </c>
      <c r="AL60" s="207">
        <v>0</v>
      </c>
      <c r="AM60" s="207">
        <v>0</v>
      </c>
      <c r="AN60" s="207">
        <v>0</v>
      </c>
      <c r="AO60" s="207">
        <v>74.459999999999994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0.16</v>
      </c>
      <c r="E61" s="207">
        <v>0</v>
      </c>
      <c r="F61" s="207">
        <v>0</v>
      </c>
      <c r="G61" s="207">
        <v>0.61</v>
      </c>
      <c r="H61" s="207">
        <v>0</v>
      </c>
      <c r="I61" s="207">
        <v>2.79</v>
      </c>
      <c r="J61" s="207">
        <v>0.03</v>
      </c>
      <c r="K61" s="207">
        <v>2.61</v>
      </c>
      <c r="L61" s="207">
        <v>0.77</v>
      </c>
      <c r="M61" s="207">
        <v>0.1</v>
      </c>
      <c r="N61" s="207">
        <v>0.11</v>
      </c>
      <c r="O61" s="207">
        <v>0.12</v>
      </c>
      <c r="P61" s="207">
        <v>4.07</v>
      </c>
      <c r="Q61" s="207">
        <v>0.38</v>
      </c>
      <c r="R61" s="207">
        <v>1.1200000000000001</v>
      </c>
      <c r="S61" s="207">
        <v>0.57999999999999996</v>
      </c>
      <c r="T61" s="207">
        <v>0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0.11</v>
      </c>
      <c r="AD61" s="207">
        <v>1.48</v>
      </c>
      <c r="AE61" s="207">
        <v>0</v>
      </c>
      <c r="AF61" s="207">
        <v>0</v>
      </c>
      <c r="AG61" s="207">
        <v>0</v>
      </c>
      <c r="AH61" s="207">
        <v>68.180000000000007</v>
      </c>
      <c r="AI61" s="207">
        <v>0</v>
      </c>
      <c r="AJ61" s="207">
        <v>0</v>
      </c>
      <c r="AK61" s="207">
        <v>3.72</v>
      </c>
      <c r="AL61" s="207">
        <v>0</v>
      </c>
      <c r="AM61" s="207">
        <v>0</v>
      </c>
      <c r="AN61" s="207">
        <v>0</v>
      </c>
      <c r="AO61" s="207">
        <v>74.459999999999994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0.16</v>
      </c>
      <c r="E62" s="207">
        <v>0</v>
      </c>
      <c r="F62" s="207">
        <v>0</v>
      </c>
      <c r="G62" s="207">
        <v>0.61</v>
      </c>
      <c r="H62" s="207">
        <v>0</v>
      </c>
      <c r="I62" s="207">
        <v>2.79</v>
      </c>
      <c r="J62" s="207">
        <v>0.03</v>
      </c>
      <c r="K62" s="207">
        <v>2.61</v>
      </c>
      <c r="L62" s="207">
        <v>0.77</v>
      </c>
      <c r="M62" s="207">
        <v>0.1</v>
      </c>
      <c r="N62" s="207">
        <v>0.11</v>
      </c>
      <c r="O62" s="207">
        <v>0.12</v>
      </c>
      <c r="P62" s="207">
        <v>4.07</v>
      </c>
      <c r="Q62" s="207">
        <v>0.38</v>
      </c>
      <c r="R62" s="207">
        <v>1.1200000000000001</v>
      </c>
      <c r="S62" s="207">
        <v>0.57999999999999996</v>
      </c>
      <c r="T62" s="207">
        <v>0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0.17</v>
      </c>
      <c r="AD62" s="207">
        <v>1.48</v>
      </c>
      <c r="AE62" s="207">
        <v>0</v>
      </c>
      <c r="AF62" s="207">
        <v>0</v>
      </c>
      <c r="AG62" s="207">
        <v>0</v>
      </c>
      <c r="AH62" s="207">
        <v>68.180000000000007</v>
      </c>
      <c r="AI62" s="207">
        <v>0</v>
      </c>
      <c r="AJ62" s="207">
        <v>0</v>
      </c>
      <c r="AK62" s="207">
        <v>3.72</v>
      </c>
      <c r="AL62" s="207">
        <v>0</v>
      </c>
      <c r="AM62" s="207">
        <v>0</v>
      </c>
      <c r="AN62" s="207">
        <v>0</v>
      </c>
      <c r="AO62" s="207">
        <v>74.459999999999994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0.16</v>
      </c>
      <c r="E63" s="207">
        <v>0</v>
      </c>
      <c r="F63" s="207">
        <v>0</v>
      </c>
      <c r="G63" s="207">
        <v>0.61</v>
      </c>
      <c r="H63" s="207">
        <v>0</v>
      </c>
      <c r="I63" s="207">
        <v>2.79</v>
      </c>
      <c r="J63" s="207">
        <v>0.03</v>
      </c>
      <c r="K63" s="207">
        <v>2.61</v>
      </c>
      <c r="L63" s="207">
        <v>0.77</v>
      </c>
      <c r="M63" s="207">
        <v>0.1</v>
      </c>
      <c r="N63" s="207">
        <v>0.11</v>
      </c>
      <c r="O63" s="207">
        <v>0.12</v>
      </c>
      <c r="P63" s="207">
        <v>4.07</v>
      </c>
      <c r="Q63" s="207">
        <v>0.38</v>
      </c>
      <c r="R63" s="207">
        <v>1.1200000000000001</v>
      </c>
      <c r="S63" s="207">
        <v>0.57999999999999996</v>
      </c>
      <c r="T63" s="207">
        <v>0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0.17</v>
      </c>
      <c r="AD63" s="207">
        <v>1.48</v>
      </c>
      <c r="AE63" s="207">
        <v>0</v>
      </c>
      <c r="AF63" s="207">
        <v>0</v>
      </c>
      <c r="AG63" s="207">
        <v>0</v>
      </c>
      <c r="AH63" s="207">
        <v>68.180000000000007</v>
      </c>
      <c r="AI63" s="207">
        <v>0</v>
      </c>
      <c r="AJ63" s="207">
        <v>0</v>
      </c>
      <c r="AK63" s="207">
        <v>3.72</v>
      </c>
      <c r="AL63" s="207">
        <v>0</v>
      </c>
      <c r="AM63" s="207">
        <v>0</v>
      </c>
      <c r="AN63" s="207">
        <v>0</v>
      </c>
      <c r="AO63" s="207">
        <v>74.459999999999994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0.16</v>
      </c>
      <c r="E64" s="207">
        <v>0</v>
      </c>
      <c r="F64" s="207">
        <v>0</v>
      </c>
      <c r="G64" s="207">
        <v>0.61</v>
      </c>
      <c r="H64" s="207">
        <v>0</v>
      </c>
      <c r="I64" s="207">
        <v>2.79</v>
      </c>
      <c r="J64" s="207">
        <v>0.03</v>
      </c>
      <c r="K64" s="207">
        <v>2.61</v>
      </c>
      <c r="L64" s="207">
        <v>0.77</v>
      </c>
      <c r="M64" s="207">
        <v>0.1</v>
      </c>
      <c r="N64" s="207">
        <v>0.11</v>
      </c>
      <c r="O64" s="207">
        <v>0.12</v>
      </c>
      <c r="P64" s="207">
        <v>4.07</v>
      </c>
      <c r="Q64" s="207">
        <v>0.38</v>
      </c>
      <c r="R64" s="207">
        <v>1.1200000000000001</v>
      </c>
      <c r="S64" s="207">
        <v>0.57999999999999996</v>
      </c>
      <c r="T64" s="207">
        <v>0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0.17</v>
      </c>
      <c r="AD64" s="207">
        <v>1.48</v>
      </c>
      <c r="AE64" s="207">
        <v>0</v>
      </c>
      <c r="AF64" s="207">
        <v>0</v>
      </c>
      <c r="AG64" s="207">
        <v>0</v>
      </c>
      <c r="AH64" s="207">
        <v>68.180000000000007</v>
      </c>
      <c r="AI64" s="207">
        <v>0</v>
      </c>
      <c r="AJ64" s="207">
        <v>0</v>
      </c>
      <c r="AK64" s="207">
        <v>3.72</v>
      </c>
      <c r="AL64" s="207">
        <v>0</v>
      </c>
      <c r="AM64" s="207">
        <v>0</v>
      </c>
      <c r="AN64" s="207">
        <v>0</v>
      </c>
      <c r="AO64" s="207">
        <v>74.459999999999994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0.16</v>
      </c>
      <c r="E65" s="207">
        <v>0</v>
      </c>
      <c r="F65" s="207">
        <v>0</v>
      </c>
      <c r="G65" s="207">
        <v>0.61</v>
      </c>
      <c r="H65" s="207">
        <v>0</v>
      </c>
      <c r="I65" s="207">
        <v>2.79</v>
      </c>
      <c r="J65" s="207">
        <v>0.03</v>
      </c>
      <c r="K65" s="207">
        <v>2.61</v>
      </c>
      <c r="L65" s="207">
        <v>0.77</v>
      </c>
      <c r="M65" s="207">
        <v>0.1</v>
      </c>
      <c r="N65" s="207">
        <v>0.11</v>
      </c>
      <c r="O65" s="207">
        <v>0.12</v>
      </c>
      <c r="P65" s="207">
        <v>4.07</v>
      </c>
      <c r="Q65" s="207">
        <v>0.38</v>
      </c>
      <c r="R65" s="207">
        <v>1.1200000000000001</v>
      </c>
      <c r="S65" s="207">
        <v>0.57999999999999996</v>
      </c>
      <c r="T65" s="207">
        <v>0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0.17</v>
      </c>
      <c r="AD65" s="207">
        <v>1.48</v>
      </c>
      <c r="AE65" s="207">
        <v>0</v>
      </c>
      <c r="AF65" s="207">
        <v>0</v>
      </c>
      <c r="AG65" s="207">
        <v>0</v>
      </c>
      <c r="AH65" s="207">
        <v>68.180000000000007</v>
      </c>
      <c r="AI65" s="207">
        <v>0</v>
      </c>
      <c r="AJ65" s="207">
        <v>0</v>
      </c>
      <c r="AK65" s="207">
        <v>3.72</v>
      </c>
      <c r="AL65" s="207">
        <v>0</v>
      </c>
      <c r="AM65" s="207">
        <v>0</v>
      </c>
      <c r="AN65" s="207">
        <v>0</v>
      </c>
      <c r="AO65" s="207">
        <v>74.459999999999994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0.16</v>
      </c>
      <c r="E66" s="207">
        <v>0</v>
      </c>
      <c r="F66" s="207">
        <v>0</v>
      </c>
      <c r="G66" s="207">
        <v>0.61</v>
      </c>
      <c r="H66" s="207">
        <v>0</v>
      </c>
      <c r="I66" s="207">
        <v>2.79</v>
      </c>
      <c r="J66" s="207">
        <v>0.03</v>
      </c>
      <c r="K66" s="207">
        <v>2.61</v>
      </c>
      <c r="L66" s="207">
        <v>0.77</v>
      </c>
      <c r="M66" s="207">
        <v>0.1</v>
      </c>
      <c r="N66" s="207">
        <v>0.11</v>
      </c>
      <c r="O66" s="207">
        <v>0.12</v>
      </c>
      <c r="P66" s="207">
        <v>4.07</v>
      </c>
      <c r="Q66" s="207">
        <v>0.38</v>
      </c>
      <c r="R66" s="207">
        <v>1.1200000000000001</v>
      </c>
      <c r="S66" s="207">
        <v>0.57999999999999996</v>
      </c>
      <c r="T66" s="207">
        <v>0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0.17</v>
      </c>
      <c r="AD66" s="207">
        <v>1.48</v>
      </c>
      <c r="AE66" s="207">
        <v>0</v>
      </c>
      <c r="AF66" s="207">
        <v>0</v>
      </c>
      <c r="AG66" s="207">
        <v>0</v>
      </c>
      <c r="AH66" s="207">
        <v>68.180000000000007</v>
      </c>
      <c r="AI66" s="207">
        <v>0</v>
      </c>
      <c r="AJ66" s="207">
        <v>0</v>
      </c>
      <c r="AK66" s="207">
        <v>3.72</v>
      </c>
      <c r="AL66" s="207">
        <v>0</v>
      </c>
      <c r="AM66" s="207">
        <v>0</v>
      </c>
      <c r="AN66" s="207">
        <v>0</v>
      </c>
      <c r="AO66" s="207">
        <v>74.459999999999994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0.16</v>
      </c>
      <c r="E67" s="207">
        <v>0</v>
      </c>
      <c r="F67" s="207">
        <v>0</v>
      </c>
      <c r="G67" s="207">
        <v>0.61</v>
      </c>
      <c r="H67" s="207">
        <v>0</v>
      </c>
      <c r="I67" s="207">
        <v>2.79</v>
      </c>
      <c r="J67" s="207">
        <v>0.03</v>
      </c>
      <c r="K67" s="207">
        <v>2.61</v>
      </c>
      <c r="L67" s="207">
        <v>0.77</v>
      </c>
      <c r="M67" s="207">
        <v>0.1</v>
      </c>
      <c r="N67" s="207">
        <v>0.11</v>
      </c>
      <c r="O67" s="207">
        <v>0.12</v>
      </c>
      <c r="P67" s="207">
        <v>4.07</v>
      </c>
      <c r="Q67" s="207">
        <v>0.38</v>
      </c>
      <c r="R67" s="207">
        <v>1.1200000000000001</v>
      </c>
      <c r="S67" s="207">
        <v>0.57999999999999996</v>
      </c>
      <c r="T67" s="207">
        <v>0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0.11</v>
      </c>
      <c r="AD67" s="207">
        <v>1.48</v>
      </c>
      <c r="AE67" s="207">
        <v>0</v>
      </c>
      <c r="AF67" s="207">
        <v>0</v>
      </c>
      <c r="AG67" s="207">
        <v>0</v>
      </c>
      <c r="AH67" s="207">
        <v>68.180000000000007</v>
      </c>
      <c r="AI67" s="207">
        <v>0</v>
      </c>
      <c r="AJ67" s="207">
        <v>0</v>
      </c>
      <c r="AK67" s="207">
        <v>4.25</v>
      </c>
      <c r="AL67" s="207">
        <v>0</v>
      </c>
      <c r="AM67" s="207">
        <v>0</v>
      </c>
      <c r="AN67" s="207">
        <v>0</v>
      </c>
      <c r="AO67" s="207">
        <v>74.459999999999994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0.16</v>
      </c>
      <c r="E68" s="207">
        <v>0</v>
      </c>
      <c r="F68" s="207">
        <v>0</v>
      </c>
      <c r="G68" s="207">
        <v>0.61</v>
      </c>
      <c r="H68" s="207">
        <v>0</v>
      </c>
      <c r="I68" s="207">
        <v>2.79</v>
      </c>
      <c r="J68" s="207">
        <v>0.03</v>
      </c>
      <c r="K68" s="207">
        <v>2.61</v>
      </c>
      <c r="L68" s="207">
        <v>0.77</v>
      </c>
      <c r="M68" s="207">
        <v>0.1</v>
      </c>
      <c r="N68" s="207">
        <v>0.11</v>
      </c>
      <c r="O68" s="207">
        <v>0.12</v>
      </c>
      <c r="P68" s="207">
        <v>4.07</v>
      </c>
      <c r="Q68" s="207">
        <v>0.38</v>
      </c>
      <c r="R68" s="207">
        <v>1.1200000000000001</v>
      </c>
      <c r="S68" s="207">
        <v>0.57999999999999996</v>
      </c>
      <c r="T68" s="207">
        <v>0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0.11</v>
      </c>
      <c r="AD68" s="207">
        <v>1.48</v>
      </c>
      <c r="AE68" s="207">
        <v>0</v>
      </c>
      <c r="AF68" s="207">
        <v>0</v>
      </c>
      <c r="AG68" s="207">
        <v>0</v>
      </c>
      <c r="AH68" s="207">
        <v>68.180000000000007</v>
      </c>
      <c r="AI68" s="207">
        <v>0</v>
      </c>
      <c r="AJ68" s="207">
        <v>0</v>
      </c>
      <c r="AK68" s="207">
        <v>4.25</v>
      </c>
      <c r="AL68" s="207">
        <v>0</v>
      </c>
      <c r="AM68" s="207">
        <v>0</v>
      </c>
      <c r="AN68" s="207">
        <v>0</v>
      </c>
      <c r="AO68" s="207">
        <v>74.459999999999994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0.16</v>
      </c>
      <c r="E69" s="207">
        <v>0</v>
      </c>
      <c r="F69" s="207">
        <v>0</v>
      </c>
      <c r="G69" s="207">
        <v>0.61</v>
      </c>
      <c r="H69" s="207">
        <v>0</v>
      </c>
      <c r="I69" s="207">
        <v>2.79</v>
      </c>
      <c r="J69" s="207">
        <v>0.03</v>
      </c>
      <c r="K69" s="207">
        <v>1.44</v>
      </c>
      <c r="L69" s="207">
        <v>0.77</v>
      </c>
      <c r="M69" s="207">
        <v>0.1</v>
      </c>
      <c r="N69" s="207">
        <v>0.11</v>
      </c>
      <c r="O69" s="207">
        <v>0.12</v>
      </c>
      <c r="P69" s="207">
        <v>4.07</v>
      </c>
      <c r="Q69" s="207">
        <v>0.38</v>
      </c>
      <c r="R69" s="207">
        <v>1.1200000000000001</v>
      </c>
      <c r="S69" s="207">
        <v>0.57999999999999996</v>
      </c>
      <c r="T69" s="207">
        <v>0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0.11</v>
      </c>
      <c r="AD69" s="207">
        <v>1.48</v>
      </c>
      <c r="AE69" s="207">
        <v>0</v>
      </c>
      <c r="AF69" s="207">
        <v>0</v>
      </c>
      <c r="AG69" s="207">
        <v>0</v>
      </c>
      <c r="AH69" s="207">
        <v>68.180000000000007</v>
      </c>
      <c r="AI69" s="207">
        <v>0</v>
      </c>
      <c r="AJ69" s="207">
        <v>0</v>
      </c>
      <c r="AK69" s="207">
        <v>4.25</v>
      </c>
      <c r="AL69" s="207">
        <v>0</v>
      </c>
      <c r="AM69" s="207">
        <v>0</v>
      </c>
      <c r="AN69" s="207">
        <v>0</v>
      </c>
      <c r="AO69" s="207">
        <v>74.459999999999994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0.16</v>
      </c>
      <c r="E70" s="207">
        <v>0</v>
      </c>
      <c r="F70" s="207">
        <v>0</v>
      </c>
      <c r="G70" s="207">
        <v>0.61</v>
      </c>
      <c r="H70" s="207">
        <v>0</v>
      </c>
      <c r="I70" s="207">
        <v>2.79</v>
      </c>
      <c r="J70" s="207">
        <v>0.03</v>
      </c>
      <c r="K70" s="207">
        <v>1.44</v>
      </c>
      <c r="L70" s="207">
        <v>0.77</v>
      </c>
      <c r="M70" s="207">
        <v>0.1</v>
      </c>
      <c r="N70" s="207">
        <v>0.11</v>
      </c>
      <c r="O70" s="207">
        <v>0.12</v>
      </c>
      <c r="P70" s="207">
        <v>4.07</v>
      </c>
      <c r="Q70" s="207">
        <v>0.38</v>
      </c>
      <c r="R70" s="207">
        <v>1.1200000000000001</v>
      </c>
      <c r="S70" s="207">
        <v>0.57999999999999996</v>
      </c>
      <c r="T70" s="207">
        <v>0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0.3</v>
      </c>
      <c r="AD70" s="207">
        <v>1.48</v>
      </c>
      <c r="AE70" s="207">
        <v>0</v>
      </c>
      <c r="AF70" s="207">
        <v>0</v>
      </c>
      <c r="AG70" s="207">
        <v>0</v>
      </c>
      <c r="AH70" s="207">
        <v>68.180000000000007</v>
      </c>
      <c r="AI70" s="207">
        <v>0</v>
      </c>
      <c r="AJ70" s="207">
        <v>0</v>
      </c>
      <c r="AK70" s="207">
        <v>4.25</v>
      </c>
      <c r="AL70" s="207">
        <v>0</v>
      </c>
      <c r="AM70" s="207">
        <v>0</v>
      </c>
      <c r="AN70" s="207">
        <v>0</v>
      </c>
      <c r="AO70" s="207">
        <v>74.459999999999994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0.16</v>
      </c>
      <c r="E71" s="207">
        <v>0</v>
      </c>
      <c r="F71" s="207">
        <v>0</v>
      </c>
      <c r="G71" s="207">
        <v>0.61</v>
      </c>
      <c r="H71" s="207">
        <v>0</v>
      </c>
      <c r="I71" s="207">
        <v>2.79</v>
      </c>
      <c r="J71" s="207">
        <v>0.03</v>
      </c>
      <c r="K71" s="207">
        <v>1.44</v>
      </c>
      <c r="L71" s="207">
        <v>0.77</v>
      </c>
      <c r="M71" s="207">
        <v>0.1</v>
      </c>
      <c r="N71" s="207">
        <v>0.11</v>
      </c>
      <c r="O71" s="207">
        <v>0.12</v>
      </c>
      <c r="P71" s="207">
        <v>4.07</v>
      </c>
      <c r="Q71" s="207">
        <v>0.38</v>
      </c>
      <c r="R71" s="207">
        <v>1.1200000000000001</v>
      </c>
      <c r="S71" s="207">
        <v>0.57999999999999996</v>
      </c>
      <c r="T71" s="207">
        <v>0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0.11</v>
      </c>
      <c r="AD71" s="207">
        <v>1.48</v>
      </c>
      <c r="AE71" s="207">
        <v>0</v>
      </c>
      <c r="AF71" s="207">
        <v>0</v>
      </c>
      <c r="AG71" s="207">
        <v>0</v>
      </c>
      <c r="AH71" s="207">
        <v>68.180000000000007</v>
      </c>
      <c r="AI71" s="207">
        <v>0</v>
      </c>
      <c r="AJ71" s="207">
        <v>0</v>
      </c>
      <c r="AK71" s="207">
        <v>4.25</v>
      </c>
      <c r="AL71" s="207">
        <v>0</v>
      </c>
      <c r="AM71" s="207">
        <v>0</v>
      </c>
      <c r="AN71" s="207">
        <v>0</v>
      </c>
      <c r="AO71" s="207">
        <v>74.459999999999994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0.16</v>
      </c>
      <c r="E72" s="207">
        <v>0</v>
      </c>
      <c r="F72" s="207">
        <v>0</v>
      </c>
      <c r="G72" s="207">
        <v>0.61</v>
      </c>
      <c r="H72" s="207">
        <v>0</v>
      </c>
      <c r="I72" s="207">
        <v>2.79</v>
      </c>
      <c r="J72" s="207">
        <v>0.03</v>
      </c>
      <c r="K72" s="207">
        <v>1.44</v>
      </c>
      <c r="L72" s="207">
        <v>0.77</v>
      </c>
      <c r="M72" s="207">
        <v>0.1</v>
      </c>
      <c r="N72" s="207">
        <v>0.11</v>
      </c>
      <c r="O72" s="207">
        <v>0.12</v>
      </c>
      <c r="P72" s="207">
        <v>4.07</v>
      </c>
      <c r="Q72" s="207">
        <v>0.38</v>
      </c>
      <c r="R72" s="207">
        <v>1.1200000000000001</v>
      </c>
      <c r="S72" s="207">
        <v>0.57999999999999996</v>
      </c>
      <c r="T72" s="207">
        <v>0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0.11</v>
      </c>
      <c r="AD72" s="207">
        <v>1.48</v>
      </c>
      <c r="AE72" s="207">
        <v>0</v>
      </c>
      <c r="AF72" s="207">
        <v>0</v>
      </c>
      <c r="AG72" s="207">
        <v>0</v>
      </c>
      <c r="AH72" s="207">
        <v>68.180000000000007</v>
      </c>
      <c r="AI72" s="207">
        <v>0</v>
      </c>
      <c r="AJ72" s="207">
        <v>0</v>
      </c>
      <c r="AK72" s="207">
        <v>4.62</v>
      </c>
      <c r="AL72" s="207">
        <v>0</v>
      </c>
      <c r="AM72" s="207">
        <v>0</v>
      </c>
      <c r="AN72" s="207">
        <v>0</v>
      </c>
      <c r="AO72" s="207">
        <v>74.459999999999994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0.16</v>
      </c>
      <c r="E73" s="207">
        <v>0</v>
      </c>
      <c r="F73" s="207">
        <v>0</v>
      </c>
      <c r="G73" s="207">
        <v>0.61</v>
      </c>
      <c r="H73" s="207">
        <v>0</v>
      </c>
      <c r="I73" s="207">
        <v>2.79</v>
      </c>
      <c r="J73" s="207">
        <v>0.03</v>
      </c>
      <c r="K73" s="207">
        <v>1.88</v>
      </c>
      <c r="L73" s="207">
        <v>0.77</v>
      </c>
      <c r="M73" s="207">
        <v>0.1</v>
      </c>
      <c r="N73" s="207">
        <v>0.11</v>
      </c>
      <c r="O73" s="207">
        <v>0.12</v>
      </c>
      <c r="P73" s="207">
        <v>4.07</v>
      </c>
      <c r="Q73" s="207">
        <v>0.38</v>
      </c>
      <c r="R73" s="207">
        <v>1.1200000000000001</v>
      </c>
      <c r="S73" s="207">
        <v>0.57999999999999996</v>
      </c>
      <c r="T73" s="207">
        <v>0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0.11</v>
      </c>
      <c r="AD73" s="207">
        <v>1.48</v>
      </c>
      <c r="AE73" s="207">
        <v>0</v>
      </c>
      <c r="AF73" s="207">
        <v>0</v>
      </c>
      <c r="AG73" s="207">
        <v>0</v>
      </c>
      <c r="AH73" s="207">
        <v>68.180000000000007</v>
      </c>
      <c r="AI73" s="207">
        <v>0</v>
      </c>
      <c r="AJ73" s="207">
        <v>0</v>
      </c>
      <c r="AK73" s="207">
        <v>4.62</v>
      </c>
      <c r="AL73" s="207">
        <v>0</v>
      </c>
      <c r="AM73" s="207">
        <v>0</v>
      </c>
      <c r="AN73" s="207">
        <v>0</v>
      </c>
      <c r="AO73" s="207">
        <v>74.459999999999994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0.16</v>
      </c>
      <c r="E74" s="207">
        <v>0</v>
      </c>
      <c r="F74" s="207">
        <v>0</v>
      </c>
      <c r="G74" s="207">
        <v>0.61</v>
      </c>
      <c r="H74" s="207">
        <v>0</v>
      </c>
      <c r="I74" s="207">
        <v>2.79</v>
      </c>
      <c r="J74" s="207">
        <v>0.03</v>
      </c>
      <c r="K74" s="207">
        <v>2.31</v>
      </c>
      <c r="L74" s="207">
        <v>0.77</v>
      </c>
      <c r="M74" s="207">
        <v>0.1</v>
      </c>
      <c r="N74" s="207">
        <v>0.11</v>
      </c>
      <c r="O74" s="207">
        <v>0.12</v>
      </c>
      <c r="P74" s="207">
        <v>4.07</v>
      </c>
      <c r="Q74" s="207">
        <v>0.38</v>
      </c>
      <c r="R74" s="207">
        <v>1.1200000000000001</v>
      </c>
      <c r="S74" s="207">
        <v>0.57999999999999996</v>
      </c>
      <c r="T74" s="207">
        <v>0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0.11</v>
      </c>
      <c r="AD74" s="207">
        <v>1.48</v>
      </c>
      <c r="AE74" s="207">
        <v>0</v>
      </c>
      <c r="AF74" s="207">
        <v>0</v>
      </c>
      <c r="AG74" s="207">
        <v>0</v>
      </c>
      <c r="AH74" s="207">
        <v>68.180000000000007</v>
      </c>
      <c r="AI74" s="207">
        <v>0</v>
      </c>
      <c r="AJ74" s="207">
        <v>0</v>
      </c>
      <c r="AK74" s="207">
        <v>4.62</v>
      </c>
      <c r="AL74" s="207">
        <v>0</v>
      </c>
      <c r="AM74" s="207">
        <v>0</v>
      </c>
      <c r="AN74" s="207">
        <v>0</v>
      </c>
      <c r="AO74" s="207">
        <v>74.459999999999994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0.28000000000000003</v>
      </c>
      <c r="E75" s="207">
        <v>0</v>
      </c>
      <c r="F75" s="207">
        <v>0</v>
      </c>
      <c r="G75" s="207">
        <v>0.61</v>
      </c>
      <c r="H75" s="207">
        <v>0</v>
      </c>
      <c r="I75" s="207">
        <v>2.79</v>
      </c>
      <c r="J75" s="207">
        <v>0.03</v>
      </c>
      <c r="K75" s="207">
        <v>2.61</v>
      </c>
      <c r="L75" s="207">
        <v>0.77</v>
      </c>
      <c r="M75" s="207">
        <v>0.1</v>
      </c>
      <c r="N75" s="207">
        <v>0.11</v>
      </c>
      <c r="O75" s="207">
        <v>0.12</v>
      </c>
      <c r="P75" s="207">
        <v>4.07</v>
      </c>
      <c r="Q75" s="207">
        <v>0.38</v>
      </c>
      <c r="R75" s="207">
        <v>1.1200000000000001</v>
      </c>
      <c r="S75" s="207">
        <v>0.57999999999999996</v>
      </c>
      <c r="T75" s="207">
        <v>0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0.11</v>
      </c>
      <c r="AD75" s="207">
        <v>1.48</v>
      </c>
      <c r="AE75" s="207">
        <v>0</v>
      </c>
      <c r="AF75" s="207">
        <v>0</v>
      </c>
      <c r="AG75" s="207">
        <v>0</v>
      </c>
      <c r="AH75" s="207">
        <v>68.180000000000007</v>
      </c>
      <c r="AI75" s="207">
        <v>0</v>
      </c>
      <c r="AJ75" s="207">
        <v>0</v>
      </c>
      <c r="AK75" s="207">
        <v>5.36</v>
      </c>
      <c r="AL75" s="207">
        <v>0</v>
      </c>
      <c r="AM75" s="207">
        <v>0</v>
      </c>
      <c r="AN75" s="207">
        <v>0</v>
      </c>
      <c r="AO75" s="207">
        <v>75.92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0.28000000000000003</v>
      </c>
      <c r="E76" s="207">
        <v>0</v>
      </c>
      <c r="F76" s="207">
        <v>0</v>
      </c>
      <c r="G76" s="207">
        <v>0.61</v>
      </c>
      <c r="H76" s="207">
        <v>0</v>
      </c>
      <c r="I76" s="207">
        <v>2.79</v>
      </c>
      <c r="J76" s="207">
        <v>0.03</v>
      </c>
      <c r="K76" s="207">
        <v>2.61</v>
      </c>
      <c r="L76" s="207">
        <v>0.77</v>
      </c>
      <c r="M76" s="207">
        <v>0.1</v>
      </c>
      <c r="N76" s="207">
        <v>0.11</v>
      </c>
      <c r="O76" s="207">
        <v>0.12</v>
      </c>
      <c r="P76" s="207">
        <v>4.07</v>
      </c>
      <c r="Q76" s="207">
        <v>0.38</v>
      </c>
      <c r="R76" s="207">
        <v>1.1200000000000001</v>
      </c>
      <c r="S76" s="207">
        <v>0.57999999999999996</v>
      </c>
      <c r="T76" s="207">
        <v>0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0.11</v>
      </c>
      <c r="AD76" s="207">
        <v>1.48</v>
      </c>
      <c r="AE76" s="207">
        <v>0</v>
      </c>
      <c r="AF76" s="207">
        <v>0</v>
      </c>
      <c r="AG76" s="207">
        <v>0</v>
      </c>
      <c r="AH76" s="207">
        <v>68.180000000000007</v>
      </c>
      <c r="AI76" s="207">
        <v>0</v>
      </c>
      <c r="AJ76" s="207">
        <v>0</v>
      </c>
      <c r="AK76" s="207">
        <v>5.36</v>
      </c>
      <c r="AL76" s="207">
        <v>0</v>
      </c>
      <c r="AM76" s="207">
        <v>0</v>
      </c>
      <c r="AN76" s="207">
        <v>0</v>
      </c>
      <c r="AO76" s="207">
        <v>75.92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0.28000000000000003</v>
      </c>
      <c r="E77" s="207">
        <v>0</v>
      </c>
      <c r="F77" s="207">
        <v>0</v>
      </c>
      <c r="G77" s="207">
        <v>0.61</v>
      </c>
      <c r="H77" s="207">
        <v>0</v>
      </c>
      <c r="I77" s="207">
        <v>2.79</v>
      </c>
      <c r="J77" s="207">
        <v>0.03</v>
      </c>
      <c r="K77" s="207">
        <v>2.61</v>
      </c>
      <c r="L77" s="207">
        <v>0.77</v>
      </c>
      <c r="M77" s="207">
        <v>0.1</v>
      </c>
      <c r="N77" s="207">
        <v>0.11</v>
      </c>
      <c r="O77" s="207">
        <v>0.12</v>
      </c>
      <c r="P77" s="207">
        <v>4.07</v>
      </c>
      <c r="Q77" s="207">
        <v>0.38</v>
      </c>
      <c r="R77" s="207">
        <v>1.1200000000000001</v>
      </c>
      <c r="S77" s="207">
        <v>0.57999999999999996</v>
      </c>
      <c r="T77" s="207">
        <v>0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</v>
      </c>
      <c r="AD77" s="207">
        <v>1.48</v>
      </c>
      <c r="AE77" s="207">
        <v>0</v>
      </c>
      <c r="AF77" s="207">
        <v>0</v>
      </c>
      <c r="AG77" s="207">
        <v>0</v>
      </c>
      <c r="AH77" s="207">
        <v>68.180000000000007</v>
      </c>
      <c r="AI77" s="207">
        <v>0</v>
      </c>
      <c r="AJ77" s="207">
        <v>0</v>
      </c>
      <c r="AK77" s="207">
        <v>5.36</v>
      </c>
      <c r="AL77" s="207">
        <v>0</v>
      </c>
      <c r="AM77" s="207">
        <v>0</v>
      </c>
      <c r="AN77" s="207">
        <v>0</v>
      </c>
      <c r="AO77" s="207">
        <v>75.92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0.28000000000000003</v>
      </c>
      <c r="E78" s="207">
        <v>0</v>
      </c>
      <c r="F78" s="207">
        <v>0</v>
      </c>
      <c r="G78" s="207">
        <v>0.61</v>
      </c>
      <c r="H78" s="207">
        <v>0</v>
      </c>
      <c r="I78" s="207">
        <v>2.79</v>
      </c>
      <c r="J78" s="207">
        <v>0.03</v>
      </c>
      <c r="K78" s="207">
        <v>2.61</v>
      </c>
      <c r="L78" s="207">
        <v>0.77</v>
      </c>
      <c r="M78" s="207">
        <v>0.1</v>
      </c>
      <c r="N78" s="207">
        <v>0.11</v>
      </c>
      <c r="O78" s="207">
        <v>0.12</v>
      </c>
      <c r="P78" s="207">
        <v>4.07</v>
      </c>
      <c r="Q78" s="207">
        <v>0.38</v>
      </c>
      <c r="R78" s="207">
        <v>1.1200000000000001</v>
      </c>
      <c r="S78" s="207">
        <v>0.57999999999999996</v>
      </c>
      <c r="T78" s="207">
        <v>0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</v>
      </c>
      <c r="AD78" s="207">
        <v>1.48</v>
      </c>
      <c r="AE78" s="207">
        <v>0</v>
      </c>
      <c r="AF78" s="207">
        <v>0</v>
      </c>
      <c r="AG78" s="207">
        <v>0</v>
      </c>
      <c r="AH78" s="207">
        <v>68.180000000000007</v>
      </c>
      <c r="AI78" s="207">
        <v>0</v>
      </c>
      <c r="AJ78" s="207">
        <v>0</v>
      </c>
      <c r="AK78" s="207">
        <v>5.36</v>
      </c>
      <c r="AL78" s="207">
        <v>0</v>
      </c>
      <c r="AM78" s="207">
        <v>0</v>
      </c>
      <c r="AN78" s="207">
        <v>0</v>
      </c>
      <c r="AO78" s="207">
        <v>75.92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0.28000000000000003</v>
      </c>
      <c r="E79" s="207">
        <v>0</v>
      </c>
      <c r="F79" s="207">
        <v>0</v>
      </c>
      <c r="G79" s="207">
        <v>0.61</v>
      </c>
      <c r="H79" s="207">
        <v>0</v>
      </c>
      <c r="I79" s="207">
        <v>2.79</v>
      </c>
      <c r="J79" s="207">
        <v>0.03</v>
      </c>
      <c r="K79" s="207">
        <v>2.61</v>
      </c>
      <c r="L79" s="207">
        <v>0.77</v>
      </c>
      <c r="M79" s="207">
        <v>0.1</v>
      </c>
      <c r="N79" s="207">
        <v>0.11</v>
      </c>
      <c r="O79" s="207">
        <v>0.12</v>
      </c>
      <c r="P79" s="207">
        <v>4.07</v>
      </c>
      <c r="Q79" s="207">
        <v>0.38</v>
      </c>
      <c r="R79" s="207">
        <v>1.1200000000000001</v>
      </c>
      <c r="S79" s="207">
        <v>0.57999999999999996</v>
      </c>
      <c r="T79" s="207">
        <v>0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</v>
      </c>
      <c r="AD79" s="207">
        <v>1.48</v>
      </c>
      <c r="AE79" s="207">
        <v>0</v>
      </c>
      <c r="AF79" s="207">
        <v>0</v>
      </c>
      <c r="AG79" s="207">
        <v>0</v>
      </c>
      <c r="AH79" s="207">
        <v>68.180000000000007</v>
      </c>
      <c r="AI79" s="207">
        <v>0</v>
      </c>
      <c r="AJ79" s="207">
        <v>0</v>
      </c>
      <c r="AK79" s="207">
        <v>5.36</v>
      </c>
      <c r="AL79" s="207">
        <v>0</v>
      </c>
      <c r="AM79" s="207">
        <v>0</v>
      </c>
      <c r="AN79" s="207">
        <v>0</v>
      </c>
      <c r="AO79" s="207">
        <v>75.92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0.28000000000000003</v>
      </c>
      <c r="E80" s="207">
        <v>0</v>
      </c>
      <c r="F80" s="207">
        <v>0</v>
      </c>
      <c r="G80" s="207">
        <v>0.61</v>
      </c>
      <c r="H80" s="207">
        <v>0</v>
      </c>
      <c r="I80" s="207">
        <v>2.79</v>
      </c>
      <c r="J80" s="207">
        <v>0.03</v>
      </c>
      <c r="K80" s="207">
        <v>2.61</v>
      </c>
      <c r="L80" s="207">
        <v>0.77</v>
      </c>
      <c r="M80" s="207">
        <v>0.1</v>
      </c>
      <c r="N80" s="207">
        <v>0.11</v>
      </c>
      <c r="O80" s="207">
        <v>0.12</v>
      </c>
      <c r="P80" s="207">
        <v>4.07</v>
      </c>
      <c r="Q80" s="207">
        <v>0.38</v>
      </c>
      <c r="R80" s="207">
        <v>1.1200000000000001</v>
      </c>
      <c r="S80" s="207">
        <v>0.57999999999999996</v>
      </c>
      <c r="T80" s="207">
        <v>0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</v>
      </c>
      <c r="AD80" s="207">
        <v>1.48</v>
      </c>
      <c r="AE80" s="207">
        <v>0</v>
      </c>
      <c r="AF80" s="207">
        <v>0</v>
      </c>
      <c r="AG80" s="207">
        <v>0</v>
      </c>
      <c r="AH80" s="207">
        <v>68.180000000000007</v>
      </c>
      <c r="AI80" s="207">
        <v>0</v>
      </c>
      <c r="AJ80" s="207">
        <v>0</v>
      </c>
      <c r="AK80" s="207">
        <v>5.36</v>
      </c>
      <c r="AL80" s="207">
        <v>0</v>
      </c>
      <c r="AM80" s="207">
        <v>0</v>
      </c>
      <c r="AN80" s="207">
        <v>0</v>
      </c>
      <c r="AO80" s="207">
        <v>75.92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0.28000000000000003</v>
      </c>
      <c r="E81" s="207">
        <v>0</v>
      </c>
      <c r="F81" s="207">
        <v>0</v>
      </c>
      <c r="G81" s="207">
        <v>0.61</v>
      </c>
      <c r="H81" s="207">
        <v>0</v>
      </c>
      <c r="I81" s="207">
        <v>2.79</v>
      </c>
      <c r="J81" s="207">
        <v>0.03</v>
      </c>
      <c r="K81" s="207">
        <v>2.61</v>
      </c>
      <c r="L81" s="207">
        <v>0.77</v>
      </c>
      <c r="M81" s="207">
        <v>0.1</v>
      </c>
      <c r="N81" s="207">
        <v>0.11</v>
      </c>
      <c r="O81" s="207">
        <v>0.12</v>
      </c>
      <c r="P81" s="207">
        <v>4.26</v>
      </c>
      <c r="Q81" s="207">
        <v>0.38</v>
      </c>
      <c r="R81" s="207">
        <v>1.1200000000000001</v>
      </c>
      <c r="S81" s="207">
        <v>0.57999999999999996</v>
      </c>
      <c r="T81" s="207">
        <v>0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</v>
      </c>
      <c r="AD81" s="207">
        <v>1.48</v>
      </c>
      <c r="AE81" s="207">
        <v>0</v>
      </c>
      <c r="AF81" s="207">
        <v>0</v>
      </c>
      <c r="AG81" s="207">
        <v>0</v>
      </c>
      <c r="AH81" s="207">
        <v>68.180000000000007</v>
      </c>
      <c r="AI81" s="207">
        <v>0</v>
      </c>
      <c r="AJ81" s="207">
        <v>0</v>
      </c>
      <c r="AK81" s="207">
        <v>5.36</v>
      </c>
      <c r="AL81" s="207">
        <v>0</v>
      </c>
      <c r="AM81" s="207">
        <v>0</v>
      </c>
      <c r="AN81" s="207">
        <v>0</v>
      </c>
      <c r="AO81" s="207">
        <v>75.92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0.28000000000000003</v>
      </c>
      <c r="E82" s="207">
        <v>0</v>
      </c>
      <c r="F82" s="207">
        <v>0</v>
      </c>
      <c r="G82" s="207">
        <v>0.61</v>
      </c>
      <c r="H82" s="207">
        <v>0</v>
      </c>
      <c r="I82" s="207">
        <v>2.79</v>
      </c>
      <c r="J82" s="207">
        <v>0.03</v>
      </c>
      <c r="K82" s="207">
        <v>2.61</v>
      </c>
      <c r="L82" s="207">
        <v>0.77</v>
      </c>
      <c r="M82" s="207">
        <v>0.1</v>
      </c>
      <c r="N82" s="207">
        <v>0.11</v>
      </c>
      <c r="O82" s="207">
        <v>0.12</v>
      </c>
      <c r="P82" s="207">
        <v>4.26</v>
      </c>
      <c r="Q82" s="207">
        <v>0.38</v>
      </c>
      <c r="R82" s="207">
        <v>1.1200000000000001</v>
      </c>
      <c r="S82" s="207">
        <v>0.57999999999999996</v>
      </c>
      <c r="T82" s="207">
        <v>0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</v>
      </c>
      <c r="AD82" s="207">
        <v>1.48</v>
      </c>
      <c r="AE82" s="207">
        <v>0</v>
      </c>
      <c r="AF82" s="207">
        <v>0</v>
      </c>
      <c r="AG82" s="207">
        <v>0</v>
      </c>
      <c r="AH82" s="207">
        <v>68.180000000000007</v>
      </c>
      <c r="AI82" s="207">
        <v>0</v>
      </c>
      <c r="AJ82" s="207">
        <v>0</v>
      </c>
      <c r="AK82" s="207">
        <v>5.36</v>
      </c>
      <c r="AL82" s="207">
        <v>0</v>
      </c>
      <c r="AM82" s="207">
        <v>0</v>
      </c>
      <c r="AN82" s="207">
        <v>0</v>
      </c>
      <c r="AO82" s="207">
        <v>75.92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0.28000000000000003</v>
      </c>
      <c r="E83" s="207">
        <v>0</v>
      </c>
      <c r="F83" s="207">
        <v>0</v>
      </c>
      <c r="G83" s="207">
        <v>0.61</v>
      </c>
      <c r="H83" s="207">
        <v>0</v>
      </c>
      <c r="I83" s="207">
        <v>2.82</v>
      </c>
      <c r="J83" s="207">
        <v>0.03</v>
      </c>
      <c r="K83" s="207">
        <v>2.61</v>
      </c>
      <c r="L83" s="207">
        <v>0.77</v>
      </c>
      <c r="M83" s="207">
        <v>0.1</v>
      </c>
      <c r="N83" s="207">
        <v>0.11</v>
      </c>
      <c r="O83" s="207">
        <v>0.12</v>
      </c>
      <c r="P83" s="207">
        <v>4.26</v>
      </c>
      <c r="Q83" s="207">
        <v>0.38</v>
      </c>
      <c r="R83" s="207">
        <v>1.1200000000000001</v>
      </c>
      <c r="S83" s="207">
        <v>0.57999999999999996</v>
      </c>
      <c r="T83" s="207">
        <v>0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</v>
      </c>
      <c r="AD83" s="207">
        <v>1.48</v>
      </c>
      <c r="AE83" s="207">
        <v>0</v>
      </c>
      <c r="AF83" s="207">
        <v>0</v>
      </c>
      <c r="AG83" s="207">
        <v>0</v>
      </c>
      <c r="AH83" s="207">
        <v>68.180000000000007</v>
      </c>
      <c r="AI83" s="207">
        <v>0</v>
      </c>
      <c r="AJ83" s="207">
        <v>0</v>
      </c>
      <c r="AK83" s="207">
        <v>4.95</v>
      </c>
      <c r="AL83" s="207">
        <v>0</v>
      </c>
      <c r="AM83" s="207">
        <v>0</v>
      </c>
      <c r="AN83" s="207">
        <v>0</v>
      </c>
      <c r="AO83" s="207">
        <v>75.92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0.28000000000000003</v>
      </c>
      <c r="E84" s="207">
        <v>0</v>
      </c>
      <c r="F84" s="207">
        <v>0</v>
      </c>
      <c r="G84" s="207">
        <v>0.61</v>
      </c>
      <c r="H84" s="207">
        <v>0</v>
      </c>
      <c r="I84" s="207">
        <v>2.82</v>
      </c>
      <c r="J84" s="207">
        <v>0.03</v>
      </c>
      <c r="K84" s="207">
        <v>2.61</v>
      </c>
      <c r="L84" s="207">
        <v>0.77</v>
      </c>
      <c r="M84" s="207">
        <v>0.1</v>
      </c>
      <c r="N84" s="207">
        <v>0.11</v>
      </c>
      <c r="O84" s="207">
        <v>0.12</v>
      </c>
      <c r="P84" s="207">
        <v>4.26</v>
      </c>
      <c r="Q84" s="207">
        <v>0.38</v>
      </c>
      <c r="R84" s="207">
        <v>1.1200000000000001</v>
      </c>
      <c r="S84" s="207">
        <v>0.57999999999999996</v>
      </c>
      <c r="T84" s="207">
        <v>0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</v>
      </c>
      <c r="AD84" s="207">
        <v>1.48</v>
      </c>
      <c r="AE84" s="207">
        <v>0</v>
      </c>
      <c r="AF84" s="207">
        <v>0</v>
      </c>
      <c r="AG84" s="207">
        <v>0</v>
      </c>
      <c r="AH84" s="207">
        <v>68.180000000000007</v>
      </c>
      <c r="AI84" s="207">
        <v>0</v>
      </c>
      <c r="AJ84" s="207">
        <v>0</v>
      </c>
      <c r="AK84" s="207">
        <v>4.95</v>
      </c>
      <c r="AL84" s="207">
        <v>0</v>
      </c>
      <c r="AM84" s="207">
        <v>0</v>
      </c>
      <c r="AN84" s="207">
        <v>0</v>
      </c>
      <c r="AO84" s="207">
        <v>75.92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0.28000000000000003</v>
      </c>
      <c r="E85" s="207">
        <v>0</v>
      </c>
      <c r="F85" s="207">
        <v>0</v>
      </c>
      <c r="G85" s="207">
        <v>0.61</v>
      </c>
      <c r="H85" s="207">
        <v>0</v>
      </c>
      <c r="I85" s="207">
        <v>2.82</v>
      </c>
      <c r="J85" s="207">
        <v>0.03</v>
      </c>
      <c r="K85" s="207">
        <v>2.61</v>
      </c>
      <c r="L85" s="207">
        <v>0.77</v>
      </c>
      <c r="M85" s="207">
        <v>0.1</v>
      </c>
      <c r="N85" s="207">
        <v>0.11</v>
      </c>
      <c r="O85" s="207">
        <v>0.12</v>
      </c>
      <c r="P85" s="207">
        <v>4.26</v>
      </c>
      <c r="Q85" s="207">
        <v>0.38</v>
      </c>
      <c r="R85" s="207">
        <v>1.1200000000000001</v>
      </c>
      <c r="S85" s="207">
        <v>0.57999999999999996</v>
      </c>
      <c r="T85" s="207">
        <v>0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</v>
      </c>
      <c r="AD85" s="207">
        <v>1.48</v>
      </c>
      <c r="AE85" s="207">
        <v>0</v>
      </c>
      <c r="AF85" s="207">
        <v>0</v>
      </c>
      <c r="AG85" s="207">
        <v>0</v>
      </c>
      <c r="AH85" s="207">
        <v>68.180000000000007</v>
      </c>
      <c r="AI85" s="207">
        <v>0</v>
      </c>
      <c r="AJ85" s="207">
        <v>0</v>
      </c>
      <c r="AK85" s="207">
        <v>4.25</v>
      </c>
      <c r="AL85" s="207">
        <v>0</v>
      </c>
      <c r="AM85" s="207">
        <v>0</v>
      </c>
      <c r="AN85" s="207">
        <v>0</v>
      </c>
      <c r="AO85" s="207">
        <v>75.92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0.28000000000000003</v>
      </c>
      <c r="E86" s="207">
        <v>0</v>
      </c>
      <c r="F86" s="207">
        <v>0</v>
      </c>
      <c r="G86" s="207">
        <v>0.61</v>
      </c>
      <c r="H86" s="207">
        <v>0</v>
      </c>
      <c r="I86" s="207">
        <v>2.82</v>
      </c>
      <c r="J86" s="207">
        <v>0.03</v>
      </c>
      <c r="K86" s="207">
        <v>2.61</v>
      </c>
      <c r="L86" s="207">
        <v>0.77</v>
      </c>
      <c r="M86" s="207">
        <v>0.1</v>
      </c>
      <c r="N86" s="207">
        <v>0.11</v>
      </c>
      <c r="O86" s="207">
        <v>0.12</v>
      </c>
      <c r="P86" s="207">
        <v>4.26</v>
      </c>
      <c r="Q86" s="207">
        <v>0.38</v>
      </c>
      <c r="R86" s="207">
        <v>1.1200000000000001</v>
      </c>
      <c r="S86" s="207">
        <v>0.57999999999999996</v>
      </c>
      <c r="T86" s="207">
        <v>0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</v>
      </c>
      <c r="AD86" s="207">
        <v>1.48</v>
      </c>
      <c r="AE86" s="207">
        <v>0</v>
      </c>
      <c r="AF86" s="207">
        <v>0</v>
      </c>
      <c r="AG86" s="207">
        <v>0</v>
      </c>
      <c r="AH86" s="207">
        <v>68.180000000000007</v>
      </c>
      <c r="AI86" s="207">
        <v>0</v>
      </c>
      <c r="AJ86" s="207">
        <v>0</v>
      </c>
      <c r="AK86" s="207">
        <v>4.25</v>
      </c>
      <c r="AL86" s="207">
        <v>0</v>
      </c>
      <c r="AM86" s="207">
        <v>0</v>
      </c>
      <c r="AN86" s="207">
        <v>0</v>
      </c>
      <c r="AO86" s="207">
        <v>75.92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0.28000000000000003</v>
      </c>
      <c r="E87" s="207">
        <v>0</v>
      </c>
      <c r="F87" s="207">
        <v>0</v>
      </c>
      <c r="G87" s="207">
        <v>0.61</v>
      </c>
      <c r="H87" s="207">
        <v>0</v>
      </c>
      <c r="I87" s="207">
        <v>2.82</v>
      </c>
      <c r="J87" s="207">
        <v>0.03</v>
      </c>
      <c r="K87" s="207">
        <v>2.61</v>
      </c>
      <c r="L87" s="207">
        <v>0.77</v>
      </c>
      <c r="M87" s="207">
        <v>0.1</v>
      </c>
      <c r="N87" s="207">
        <v>0.11</v>
      </c>
      <c r="O87" s="207">
        <v>0.12</v>
      </c>
      <c r="P87" s="207">
        <v>4.26</v>
      </c>
      <c r="Q87" s="207">
        <v>0.38</v>
      </c>
      <c r="R87" s="207">
        <v>1.1200000000000001</v>
      </c>
      <c r="S87" s="207">
        <v>0.57999999999999996</v>
      </c>
      <c r="T87" s="207">
        <v>0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</v>
      </c>
      <c r="AD87" s="207">
        <v>1.48</v>
      </c>
      <c r="AE87" s="207">
        <v>0</v>
      </c>
      <c r="AF87" s="207">
        <v>0</v>
      </c>
      <c r="AG87" s="207">
        <v>0</v>
      </c>
      <c r="AH87" s="207">
        <v>68.180000000000007</v>
      </c>
      <c r="AI87" s="207">
        <v>0</v>
      </c>
      <c r="AJ87" s="207">
        <v>0</v>
      </c>
      <c r="AK87" s="207">
        <v>3.72</v>
      </c>
      <c r="AL87" s="207">
        <v>0</v>
      </c>
      <c r="AM87" s="207">
        <v>0</v>
      </c>
      <c r="AN87" s="207">
        <v>0</v>
      </c>
      <c r="AO87" s="207">
        <v>75.92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0.28000000000000003</v>
      </c>
      <c r="E88" s="207">
        <v>0</v>
      </c>
      <c r="F88" s="207">
        <v>0</v>
      </c>
      <c r="G88" s="207">
        <v>0.61</v>
      </c>
      <c r="H88" s="207">
        <v>0</v>
      </c>
      <c r="I88" s="207">
        <v>2.82</v>
      </c>
      <c r="J88" s="207">
        <v>0.03</v>
      </c>
      <c r="K88" s="207">
        <v>2.61</v>
      </c>
      <c r="L88" s="207">
        <v>0.77</v>
      </c>
      <c r="M88" s="207">
        <v>0.1</v>
      </c>
      <c r="N88" s="207">
        <v>0.11</v>
      </c>
      <c r="O88" s="207">
        <v>0.12</v>
      </c>
      <c r="P88" s="207">
        <v>4.26</v>
      </c>
      <c r="Q88" s="207">
        <v>0.38</v>
      </c>
      <c r="R88" s="207">
        <v>1.1200000000000001</v>
      </c>
      <c r="S88" s="207">
        <v>0.57999999999999996</v>
      </c>
      <c r="T88" s="207">
        <v>0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</v>
      </c>
      <c r="AD88" s="207">
        <v>1.48</v>
      </c>
      <c r="AE88" s="207">
        <v>0</v>
      </c>
      <c r="AF88" s="207">
        <v>0</v>
      </c>
      <c r="AG88" s="207">
        <v>0</v>
      </c>
      <c r="AH88" s="207">
        <v>68.180000000000007</v>
      </c>
      <c r="AI88" s="207">
        <v>0</v>
      </c>
      <c r="AJ88" s="207">
        <v>0</v>
      </c>
      <c r="AK88" s="207">
        <v>3.72</v>
      </c>
      <c r="AL88" s="207">
        <v>0</v>
      </c>
      <c r="AM88" s="207">
        <v>0</v>
      </c>
      <c r="AN88" s="207">
        <v>0</v>
      </c>
      <c r="AO88" s="207">
        <v>75.92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0.28000000000000003</v>
      </c>
      <c r="E89" s="207">
        <v>0</v>
      </c>
      <c r="F89" s="207">
        <v>0</v>
      </c>
      <c r="G89" s="207">
        <v>0.61</v>
      </c>
      <c r="H89" s="207">
        <v>0</v>
      </c>
      <c r="I89" s="207">
        <v>2.82</v>
      </c>
      <c r="J89" s="207">
        <v>0.03</v>
      </c>
      <c r="K89" s="207">
        <v>2.61</v>
      </c>
      <c r="L89" s="207">
        <v>0.77</v>
      </c>
      <c r="M89" s="207">
        <v>0.1</v>
      </c>
      <c r="N89" s="207">
        <v>0.11</v>
      </c>
      <c r="O89" s="207">
        <v>0.12</v>
      </c>
      <c r="P89" s="207">
        <v>4.26</v>
      </c>
      <c r="Q89" s="207">
        <v>0.38</v>
      </c>
      <c r="R89" s="207">
        <v>1.1200000000000001</v>
      </c>
      <c r="S89" s="207">
        <v>0.57999999999999996</v>
      </c>
      <c r="T89" s="207">
        <v>0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</v>
      </c>
      <c r="AD89" s="207">
        <v>1.48</v>
      </c>
      <c r="AE89" s="207">
        <v>0</v>
      </c>
      <c r="AF89" s="207">
        <v>0</v>
      </c>
      <c r="AG89" s="207">
        <v>0</v>
      </c>
      <c r="AH89" s="207">
        <v>68.180000000000007</v>
      </c>
      <c r="AI89" s="207">
        <v>0</v>
      </c>
      <c r="AJ89" s="207">
        <v>0</v>
      </c>
      <c r="AK89" s="207">
        <v>3.72</v>
      </c>
      <c r="AL89" s="207">
        <v>0</v>
      </c>
      <c r="AM89" s="207">
        <v>0</v>
      </c>
      <c r="AN89" s="207">
        <v>0</v>
      </c>
      <c r="AO89" s="207">
        <v>75.92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0.28000000000000003</v>
      </c>
      <c r="E90" s="207">
        <v>0</v>
      </c>
      <c r="F90" s="207">
        <v>0</v>
      </c>
      <c r="G90" s="207">
        <v>0.61</v>
      </c>
      <c r="H90" s="207">
        <v>0</v>
      </c>
      <c r="I90" s="207">
        <v>2.82</v>
      </c>
      <c r="J90" s="207">
        <v>0.03</v>
      </c>
      <c r="K90" s="207">
        <v>2.61</v>
      </c>
      <c r="L90" s="207">
        <v>0.77</v>
      </c>
      <c r="M90" s="207">
        <v>0.1</v>
      </c>
      <c r="N90" s="207">
        <v>0.11</v>
      </c>
      <c r="O90" s="207">
        <v>0.12</v>
      </c>
      <c r="P90" s="207">
        <v>4.26</v>
      </c>
      <c r="Q90" s="207">
        <v>0.38</v>
      </c>
      <c r="R90" s="207">
        <v>1.1200000000000001</v>
      </c>
      <c r="S90" s="207">
        <v>0.57999999999999996</v>
      </c>
      <c r="T90" s="207">
        <v>0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</v>
      </c>
      <c r="AD90" s="207">
        <v>1.48</v>
      </c>
      <c r="AE90" s="207">
        <v>0</v>
      </c>
      <c r="AF90" s="207">
        <v>0</v>
      </c>
      <c r="AG90" s="207">
        <v>0</v>
      </c>
      <c r="AH90" s="207">
        <v>68.180000000000007</v>
      </c>
      <c r="AI90" s="207">
        <v>0</v>
      </c>
      <c r="AJ90" s="207">
        <v>0</v>
      </c>
      <c r="AK90" s="207">
        <v>3.72</v>
      </c>
      <c r="AL90" s="207">
        <v>0</v>
      </c>
      <c r="AM90" s="207">
        <v>0</v>
      </c>
      <c r="AN90" s="207">
        <v>0</v>
      </c>
      <c r="AO90" s="207">
        <v>75.92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0.28000000000000003</v>
      </c>
      <c r="E91" s="207">
        <v>0</v>
      </c>
      <c r="F91" s="207">
        <v>0</v>
      </c>
      <c r="G91" s="207">
        <v>0.61</v>
      </c>
      <c r="H91" s="207">
        <v>0</v>
      </c>
      <c r="I91" s="207">
        <v>2.82</v>
      </c>
      <c r="J91" s="207">
        <v>0.03</v>
      </c>
      <c r="K91" s="207">
        <v>2.61</v>
      </c>
      <c r="L91" s="207">
        <v>0.77</v>
      </c>
      <c r="M91" s="207">
        <v>0.1</v>
      </c>
      <c r="N91" s="207">
        <v>0.11</v>
      </c>
      <c r="O91" s="207">
        <v>0.12</v>
      </c>
      <c r="P91" s="207">
        <v>4.26</v>
      </c>
      <c r="Q91" s="207">
        <v>0.38</v>
      </c>
      <c r="R91" s="207">
        <v>1.1200000000000001</v>
      </c>
      <c r="S91" s="207">
        <v>0.57999999999999996</v>
      </c>
      <c r="T91" s="207">
        <v>0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1.48</v>
      </c>
      <c r="AE91" s="207">
        <v>0</v>
      </c>
      <c r="AF91" s="207">
        <v>0</v>
      </c>
      <c r="AG91" s="207">
        <v>0</v>
      </c>
      <c r="AH91" s="207">
        <v>68.180000000000007</v>
      </c>
      <c r="AI91" s="207">
        <v>0</v>
      </c>
      <c r="AJ91" s="207">
        <v>0</v>
      </c>
      <c r="AK91" s="207">
        <v>3.72</v>
      </c>
      <c r="AL91" s="207">
        <v>0</v>
      </c>
      <c r="AM91" s="207">
        <v>0</v>
      </c>
      <c r="AN91" s="207">
        <v>0</v>
      </c>
      <c r="AO91" s="207">
        <v>75.92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0.28000000000000003</v>
      </c>
      <c r="E92" s="207">
        <v>0</v>
      </c>
      <c r="F92" s="207">
        <v>0</v>
      </c>
      <c r="G92" s="207">
        <v>0.61</v>
      </c>
      <c r="H92" s="207">
        <v>0</v>
      </c>
      <c r="I92" s="207">
        <v>2.82</v>
      </c>
      <c r="J92" s="207">
        <v>0.03</v>
      </c>
      <c r="K92" s="207">
        <v>2.61</v>
      </c>
      <c r="L92" s="207">
        <v>0.77</v>
      </c>
      <c r="M92" s="207">
        <v>0.1</v>
      </c>
      <c r="N92" s="207">
        <v>0.11</v>
      </c>
      <c r="O92" s="207">
        <v>0.12</v>
      </c>
      <c r="P92" s="207">
        <v>4.26</v>
      </c>
      <c r="Q92" s="207">
        <v>0.38</v>
      </c>
      <c r="R92" s="207">
        <v>1.1200000000000001</v>
      </c>
      <c r="S92" s="207">
        <v>0.57999999999999996</v>
      </c>
      <c r="T92" s="207">
        <v>0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1.48</v>
      </c>
      <c r="AE92" s="207">
        <v>0</v>
      </c>
      <c r="AF92" s="207">
        <v>0</v>
      </c>
      <c r="AG92" s="207">
        <v>0</v>
      </c>
      <c r="AH92" s="207">
        <v>68.180000000000007</v>
      </c>
      <c r="AI92" s="207">
        <v>0</v>
      </c>
      <c r="AJ92" s="207">
        <v>0</v>
      </c>
      <c r="AK92" s="207">
        <v>3.72</v>
      </c>
      <c r="AL92" s="207">
        <v>0</v>
      </c>
      <c r="AM92" s="207">
        <v>0</v>
      </c>
      <c r="AN92" s="207">
        <v>0</v>
      </c>
      <c r="AO92" s="207">
        <v>75.92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0.28000000000000003</v>
      </c>
      <c r="E93" s="207">
        <v>0</v>
      </c>
      <c r="F93" s="207">
        <v>0</v>
      </c>
      <c r="G93" s="207">
        <v>0.61</v>
      </c>
      <c r="H93" s="207">
        <v>0</v>
      </c>
      <c r="I93" s="207">
        <v>2.82</v>
      </c>
      <c r="J93" s="207">
        <v>0.03</v>
      </c>
      <c r="K93" s="207">
        <v>2.61</v>
      </c>
      <c r="L93" s="207">
        <v>0.77</v>
      </c>
      <c r="M93" s="207">
        <v>0.1</v>
      </c>
      <c r="N93" s="207">
        <v>0.11</v>
      </c>
      <c r="O93" s="207">
        <v>0.12</v>
      </c>
      <c r="P93" s="207">
        <v>4.26</v>
      </c>
      <c r="Q93" s="207">
        <v>0.38</v>
      </c>
      <c r="R93" s="207">
        <v>1.1200000000000001</v>
      </c>
      <c r="S93" s="207">
        <v>0.57999999999999996</v>
      </c>
      <c r="T93" s="207">
        <v>0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1.48</v>
      </c>
      <c r="AE93" s="207">
        <v>0</v>
      </c>
      <c r="AF93" s="207">
        <v>0</v>
      </c>
      <c r="AG93" s="207">
        <v>0</v>
      </c>
      <c r="AH93" s="207">
        <v>68.180000000000007</v>
      </c>
      <c r="AI93" s="207">
        <v>0</v>
      </c>
      <c r="AJ93" s="207">
        <v>0</v>
      </c>
      <c r="AK93" s="207">
        <v>3.72</v>
      </c>
      <c r="AL93" s="207">
        <v>0</v>
      </c>
      <c r="AM93" s="207">
        <v>0</v>
      </c>
      <c r="AN93" s="207">
        <v>0</v>
      </c>
      <c r="AO93" s="207">
        <v>75.92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0.28000000000000003</v>
      </c>
      <c r="E94" s="207">
        <v>0</v>
      </c>
      <c r="F94" s="207">
        <v>0</v>
      </c>
      <c r="G94" s="207">
        <v>0.61</v>
      </c>
      <c r="H94" s="207">
        <v>0</v>
      </c>
      <c r="I94" s="207">
        <v>2.82</v>
      </c>
      <c r="J94" s="207">
        <v>0.03</v>
      </c>
      <c r="K94" s="207">
        <v>2.61</v>
      </c>
      <c r="L94" s="207">
        <v>0.77</v>
      </c>
      <c r="M94" s="207">
        <v>0.1</v>
      </c>
      <c r="N94" s="207">
        <v>0.11</v>
      </c>
      <c r="O94" s="207">
        <v>0.12</v>
      </c>
      <c r="P94" s="207">
        <v>4.26</v>
      </c>
      <c r="Q94" s="207">
        <v>0.38</v>
      </c>
      <c r="R94" s="207">
        <v>1.1200000000000001</v>
      </c>
      <c r="S94" s="207">
        <v>0.57999999999999996</v>
      </c>
      <c r="T94" s="207">
        <v>0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1.48</v>
      </c>
      <c r="AE94" s="207">
        <v>0</v>
      </c>
      <c r="AF94" s="207">
        <v>0</v>
      </c>
      <c r="AG94" s="207">
        <v>0</v>
      </c>
      <c r="AH94" s="207">
        <v>68.180000000000007</v>
      </c>
      <c r="AI94" s="207">
        <v>0</v>
      </c>
      <c r="AJ94" s="207">
        <v>0</v>
      </c>
      <c r="AK94" s="207">
        <v>3.72</v>
      </c>
      <c r="AL94" s="207">
        <v>0</v>
      </c>
      <c r="AM94" s="207">
        <v>0</v>
      </c>
      <c r="AN94" s="207">
        <v>0</v>
      </c>
      <c r="AO94" s="207">
        <v>75.92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0.28000000000000003</v>
      </c>
      <c r="E95" s="207">
        <v>0</v>
      </c>
      <c r="F95" s="207">
        <v>0</v>
      </c>
      <c r="G95" s="207">
        <v>0.61</v>
      </c>
      <c r="H95" s="207">
        <v>0</v>
      </c>
      <c r="I95" s="207">
        <v>2.82</v>
      </c>
      <c r="J95" s="207">
        <v>0.03</v>
      </c>
      <c r="K95" s="207">
        <v>2.61</v>
      </c>
      <c r="L95" s="207">
        <v>0.77</v>
      </c>
      <c r="M95" s="207">
        <v>0.1</v>
      </c>
      <c r="N95" s="207">
        <v>0.11</v>
      </c>
      <c r="O95" s="207">
        <v>0.12</v>
      </c>
      <c r="P95" s="207">
        <v>4.26</v>
      </c>
      <c r="Q95" s="207">
        <v>0.38</v>
      </c>
      <c r="R95" s="207">
        <v>1.1200000000000001</v>
      </c>
      <c r="S95" s="207">
        <v>0.57999999999999996</v>
      </c>
      <c r="T95" s="207">
        <v>0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1.48</v>
      </c>
      <c r="AE95" s="207">
        <v>0</v>
      </c>
      <c r="AF95" s="207">
        <v>0</v>
      </c>
      <c r="AG95" s="207">
        <v>0</v>
      </c>
      <c r="AH95" s="207">
        <v>68.180000000000007</v>
      </c>
      <c r="AI95" s="207">
        <v>0</v>
      </c>
      <c r="AJ95" s="207">
        <v>0</v>
      </c>
      <c r="AK95" s="207">
        <v>3.72</v>
      </c>
      <c r="AL95" s="207">
        <v>0</v>
      </c>
      <c r="AM95" s="207">
        <v>0</v>
      </c>
      <c r="AN95" s="207">
        <v>0</v>
      </c>
      <c r="AO95" s="207">
        <v>75.92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0.28000000000000003</v>
      </c>
      <c r="E96" s="207">
        <v>0</v>
      </c>
      <c r="F96" s="207">
        <v>0</v>
      </c>
      <c r="G96" s="207">
        <v>0.61</v>
      </c>
      <c r="H96" s="207">
        <v>0</v>
      </c>
      <c r="I96" s="207">
        <v>2.82</v>
      </c>
      <c r="J96" s="207">
        <v>0.03</v>
      </c>
      <c r="K96" s="207">
        <v>2.61</v>
      </c>
      <c r="L96" s="207">
        <v>0.71</v>
      </c>
      <c r="M96" s="207">
        <v>0.1</v>
      </c>
      <c r="N96" s="207">
        <v>0.11</v>
      </c>
      <c r="O96" s="207">
        <v>0.12</v>
      </c>
      <c r="P96" s="207">
        <v>4.26</v>
      </c>
      <c r="Q96" s="207">
        <v>0.38</v>
      </c>
      <c r="R96" s="207">
        <v>1.1200000000000001</v>
      </c>
      <c r="S96" s="207">
        <v>0.57999999999999996</v>
      </c>
      <c r="T96" s="207">
        <v>0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1.48</v>
      </c>
      <c r="AE96" s="207">
        <v>0</v>
      </c>
      <c r="AF96" s="207">
        <v>0</v>
      </c>
      <c r="AG96" s="207">
        <v>0</v>
      </c>
      <c r="AH96" s="207">
        <v>68.180000000000007</v>
      </c>
      <c r="AI96" s="207">
        <v>0</v>
      </c>
      <c r="AJ96" s="207">
        <v>0</v>
      </c>
      <c r="AK96" s="207">
        <v>3.72</v>
      </c>
      <c r="AL96" s="207">
        <v>0</v>
      </c>
      <c r="AM96" s="207">
        <v>0</v>
      </c>
      <c r="AN96" s="207">
        <v>0</v>
      </c>
      <c r="AO96" s="207">
        <v>75.92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0.28000000000000003</v>
      </c>
      <c r="E97" s="207">
        <v>0</v>
      </c>
      <c r="F97" s="207">
        <v>0</v>
      </c>
      <c r="G97" s="207">
        <v>0.61</v>
      </c>
      <c r="H97" s="207">
        <v>0</v>
      </c>
      <c r="I97" s="207">
        <v>2.82</v>
      </c>
      <c r="J97" s="207">
        <v>0.03</v>
      </c>
      <c r="K97" s="207">
        <v>1.31</v>
      </c>
      <c r="L97" s="207">
        <v>0.71</v>
      </c>
      <c r="M97" s="207">
        <v>0.1</v>
      </c>
      <c r="N97" s="207">
        <v>0.11</v>
      </c>
      <c r="O97" s="207">
        <v>0.12</v>
      </c>
      <c r="P97" s="207">
        <v>4.26</v>
      </c>
      <c r="Q97" s="207">
        <v>0.2</v>
      </c>
      <c r="R97" s="207">
        <v>0.63</v>
      </c>
      <c r="S97" s="207">
        <v>0.3</v>
      </c>
      <c r="T97" s="207">
        <v>0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</v>
      </c>
      <c r="AD97" s="207">
        <v>1.48</v>
      </c>
      <c r="AE97" s="207">
        <v>0</v>
      </c>
      <c r="AF97" s="207">
        <v>0</v>
      </c>
      <c r="AG97" s="207">
        <v>0</v>
      </c>
      <c r="AH97" s="207">
        <v>68.180000000000007</v>
      </c>
      <c r="AI97" s="207">
        <v>0</v>
      </c>
      <c r="AJ97" s="207">
        <v>0</v>
      </c>
      <c r="AK97" s="207">
        <v>3.72</v>
      </c>
      <c r="AL97" s="207">
        <v>0</v>
      </c>
      <c r="AM97" s="207">
        <v>0</v>
      </c>
      <c r="AN97" s="207">
        <v>0</v>
      </c>
      <c r="AO97" s="207">
        <v>75.92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0.28000000000000003</v>
      </c>
      <c r="E98" s="207">
        <v>0</v>
      </c>
      <c r="F98" s="207">
        <v>0</v>
      </c>
      <c r="G98" s="207">
        <v>0.61</v>
      </c>
      <c r="H98" s="207">
        <v>0</v>
      </c>
      <c r="I98" s="207">
        <v>2.82</v>
      </c>
      <c r="J98" s="207">
        <v>0.03</v>
      </c>
      <c r="K98" s="207">
        <v>1.31</v>
      </c>
      <c r="L98" s="207">
        <v>0.71</v>
      </c>
      <c r="M98" s="207">
        <v>0.1</v>
      </c>
      <c r="N98" s="207">
        <v>0.11</v>
      </c>
      <c r="O98" s="207">
        <v>0.12</v>
      </c>
      <c r="P98" s="207">
        <v>4.26</v>
      </c>
      <c r="Q98" s="207">
        <v>0.2</v>
      </c>
      <c r="R98" s="207">
        <v>0.63</v>
      </c>
      <c r="S98" s="207">
        <v>0.3</v>
      </c>
      <c r="T98" s="207">
        <v>0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1.48</v>
      </c>
      <c r="AE98" s="207">
        <v>0</v>
      </c>
      <c r="AF98" s="207">
        <v>0</v>
      </c>
      <c r="AG98" s="207">
        <v>0</v>
      </c>
      <c r="AH98" s="207">
        <v>68.180000000000007</v>
      </c>
      <c r="AI98" s="207">
        <v>0</v>
      </c>
      <c r="AJ98" s="207">
        <v>0</v>
      </c>
      <c r="AK98" s="207">
        <v>3.72</v>
      </c>
      <c r="AL98" s="207">
        <v>0</v>
      </c>
      <c r="AM98" s="207">
        <v>0</v>
      </c>
      <c r="AN98" s="207">
        <v>0</v>
      </c>
      <c r="AO98" s="207">
        <v>75.92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3.5999999999999973E-3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6.7169999999999924E-2</v>
      </c>
      <c r="J99">
        <f t="shared" si="0"/>
        <v>7.1999999999999896E-4</v>
      </c>
      <c r="K99">
        <f t="shared" si="0"/>
        <v>5.406250000000009E-2</v>
      </c>
      <c r="L99">
        <f t="shared" si="0"/>
        <v>1.7297500000000021E-2</v>
      </c>
      <c r="M99">
        <f t="shared" si="0"/>
        <v>2.3999999999999955E-3</v>
      </c>
      <c r="N99">
        <f t="shared" si="0"/>
        <v>2.6399999999999991E-3</v>
      </c>
      <c r="O99">
        <f t="shared" si="0"/>
        <v>2.8799999999999958E-3</v>
      </c>
      <c r="P99">
        <f t="shared" si="0"/>
        <v>0.10109999999999988</v>
      </c>
      <c r="Q99">
        <f t="shared" si="0"/>
        <v>8.0299999999999937E-3</v>
      </c>
      <c r="R99">
        <f t="shared" si="0"/>
        <v>2.5075000000000021E-2</v>
      </c>
      <c r="S99">
        <f t="shared" si="0"/>
        <v>1.2352499999999975E-2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9.1249999999999979E-4</v>
      </c>
      <c r="AD99">
        <f t="shared" si="0"/>
        <v>3.5520000000000003E-2</v>
      </c>
      <c r="AE99">
        <f t="shared" si="0"/>
        <v>0</v>
      </c>
      <c r="AF99">
        <f t="shared" si="0"/>
        <v>0</v>
      </c>
      <c r="AG99">
        <f t="shared" si="0"/>
        <v>0.5</v>
      </c>
      <c r="AH99">
        <f t="shared" si="0"/>
        <v>0.95451999999999926</v>
      </c>
      <c r="AI99">
        <f t="shared" si="0"/>
        <v>0.54539999999999977</v>
      </c>
      <c r="AJ99">
        <f t="shared" si="0"/>
        <v>0</v>
      </c>
      <c r="AK99">
        <f t="shared" si="0"/>
        <v>0.1049825000000002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6.75</v>
      </c>
      <c r="H3" s="207">
        <v>0</v>
      </c>
      <c r="I3" s="207">
        <v>29.65</v>
      </c>
      <c r="J3" s="207">
        <v>0.34</v>
      </c>
      <c r="K3" s="207">
        <v>4.71</v>
      </c>
      <c r="L3" s="207">
        <v>376.8</v>
      </c>
      <c r="M3" s="207">
        <v>1.22</v>
      </c>
      <c r="N3" s="207">
        <v>1.57</v>
      </c>
      <c r="O3" s="207">
        <v>0</v>
      </c>
      <c r="P3" s="207">
        <v>1.66</v>
      </c>
      <c r="Q3" s="207">
        <v>3.48</v>
      </c>
      <c r="R3" s="207">
        <v>11.14</v>
      </c>
      <c r="S3" s="207">
        <v>4.09</v>
      </c>
      <c r="T3" s="207">
        <v>0.56000000000000005</v>
      </c>
      <c r="U3" s="207">
        <v>0.94</v>
      </c>
      <c r="V3" s="207">
        <v>3.66</v>
      </c>
      <c r="W3" s="207">
        <v>10.119999999999999</v>
      </c>
      <c r="X3" s="207">
        <v>23.99</v>
      </c>
      <c r="Y3" s="207">
        <v>0</v>
      </c>
      <c r="Z3" s="207">
        <v>40.22</v>
      </c>
      <c r="AA3" s="207">
        <v>16.89</v>
      </c>
      <c r="AB3" s="207">
        <v>0</v>
      </c>
      <c r="AC3" s="207">
        <v>0.46</v>
      </c>
      <c r="AD3" s="207">
        <v>8.9</v>
      </c>
      <c r="AE3" s="207">
        <v>0</v>
      </c>
      <c r="AF3" s="207">
        <v>0</v>
      </c>
      <c r="AG3" s="207">
        <v>31.81</v>
      </c>
      <c r="AH3" s="207">
        <v>0</v>
      </c>
      <c r="AI3" s="207">
        <v>34.700000000000003</v>
      </c>
      <c r="AJ3" s="207">
        <v>0</v>
      </c>
      <c r="AK3" s="207">
        <v>11.08</v>
      </c>
      <c r="AL3" s="207">
        <v>0</v>
      </c>
      <c r="AM3" s="207">
        <v>0</v>
      </c>
      <c r="AN3" s="207">
        <v>0</v>
      </c>
      <c r="AO3" s="207">
        <v>226.2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6.75</v>
      </c>
      <c r="H4" s="207">
        <v>0</v>
      </c>
      <c r="I4" s="207">
        <v>29.65</v>
      </c>
      <c r="J4" s="207">
        <v>0.34</v>
      </c>
      <c r="K4" s="207">
        <v>4.71</v>
      </c>
      <c r="L4" s="207">
        <v>376.8</v>
      </c>
      <c r="M4" s="207">
        <v>1.22</v>
      </c>
      <c r="N4" s="207">
        <v>1.57</v>
      </c>
      <c r="O4" s="207">
        <v>0</v>
      </c>
      <c r="P4" s="207">
        <v>1.66</v>
      </c>
      <c r="Q4" s="207">
        <v>3.48</v>
      </c>
      <c r="R4" s="207">
        <v>10.89</v>
      </c>
      <c r="S4" s="207">
        <v>4.09</v>
      </c>
      <c r="T4" s="207">
        <v>0.56000000000000005</v>
      </c>
      <c r="U4" s="207">
        <v>0.94</v>
      </c>
      <c r="V4" s="207">
        <v>3.66</v>
      </c>
      <c r="W4" s="207">
        <v>10.16</v>
      </c>
      <c r="X4" s="207">
        <v>35.700000000000003</v>
      </c>
      <c r="Y4" s="207">
        <v>0</v>
      </c>
      <c r="Z4" s="207">
        <v>40.22</v>
      </c>
      <c r="AA4" s="207">
        <v>16.89</v>
      </c>
      <c r="AB4" s="207">
        <v>0</v>
      </c>
      <c r="AC4" s="207">
        <v>0.46</v>
      </c>
      <c r="AD4" s="207">
        <v>8.9</v>
      </c>
      <c r="AE4" s="207">
        <v>0</v>
      </c>
      <c r="AF4" s="207">
        <v>0</v>
      </c>
      <c r="AG4" s="207">
        <v>31.81</v>
      </c>
      <c r="AH4" s="207">
        <v>0</v>
      </c>
      <c r="AI4" s="207">
        <v>34.700000000000003</v>
      </c>
      <c r="AJ4" s="207">
        <v>0</v>
      </c>
      <c r="AK4" s="207">
        <v>11.08</v>
      </c>
      <c r="AL4" s="207">
        <v>0</v>
      </c>
      <c r="AM4" s="207">
        <v>0</v>
      </c>
      <c r="AN4" s="207">
        <v>0</v>
      </c>
      <c r="AO4" s="207">
        <v>226.2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6.75</v>
      </c>
      <c r="H5" s="207">
        <v>0</v>
      </c>
      <c r="I5" s="207">
        <v>29.65</v>
      </c>
      <c r="J5" s="207">
        <v>0.34</v>
      </c>
      <c r="K5" s="207">
        <v>4.7</v>
      </c>
      <c r="L5" s="207">
        <v>376.8</v>
      </c>
      <c r="M5" s="207">
        <v>1.22</v>
      </c>
      <c r="N5" s="207">
        <v>1.57</v>
      </c>
      <c r="O5" s="207">
        <v>0</v>
      </c>
      <c r="P5" s="207">
        <v>1.66</v>
      </c>
      <c r="Q5" s="207">
        <v>3.48</v>
      </c>
      <c r="R5" s="207">
        <v>10.89</v>
      </c>
      <c r="S5" s="207">
        <v>4.09</v>
      </c>
      <c r="T5" s="207">
        <v>0.56000000000000005</v>
      </c>
      <c r="U5" s="207">
        <v>0.94</v>
      </c>
      <c r="V5" s="207">
        <v>3.66</v>
      </c>
      <c r="W5" s="207">
        <v>10.16</v>
      </c>
      <c r="X5" s="207">
        <v>35.700000000000003</v>
      </c>
      <c r="Y5" s="207">
        <v>0</v>
      </c>
      <c r="Z5" s="207">
        <v>40.22</v>
      </c>
      <c r="AA5" s="207">
        <v>16.89</v>
      </c>
      <c r="AB5" s="207">
        <v>0</v>
      </c>
      <c r="AC5" s="207">
        <v>0.46</v>
      </c>
      <c r="AD5" s="207">
        <v>8.9</v>
      </c>
      <c r="AE5" s="207">
        <v>0</v>
      </c>
      <c r="AF5" s="207">
        <v>0</v>
      </c>
      <c r="AG5" s="207">
        <v>31.81</v>
      </c>
      <c r="AH5" s="207">
        <v>0</v>
      </c>
      <c r="AI5" s="207">
        <v>34.700000000000003</v>
      </c>
      <c r="AJ5" s="207">
        <v>0</v>
      </c>
      <c r="AK5" s="207">
        <v>11.08</v>
      </c>
      <c r="AL5" s="207">
        <v>0</v>
      </c>
      <c r="AM5" s="207">
        <v>0</v>
      </c>
      <c r="AN5" s="207">
        <v>0</v>
      </c>
      <c r="AO5" s="207">
        <v>226.2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6.75</v>
      </c>
      <c r="H6" s="207">
        <v>0</v>
      </c>
      <c r="I6" s="207">
        <v>29.65</v>
      </c>
      <c r="J6" s="207">
        <v>0.34</v>
      </c>
      <c r="K6" s="207">
        <v>4.7</v>
      </c>
      <c r="L6" s="207">
        <v>376.8</v>
      </c>
      <c r="M6" s="207">
        <v>1.22</v>
      </c>
      <c r="N6" s="207">
        <v>1.57</v>
      </c>
      <c r="O6" s="207">
        <v>0</v>
      </c>
      <c r="P6" s="207">
        <v>1.66</v>
      </c>
      <c r="Q6" s="207">
        <v>3.48</v>
      </c>
      <c r="R6" s="207">
        <v>7.96</v>
      </c>
      <c r="S6" s="207">
        <v>4.09</v>
      </c>
      <c r="T6" s="207">
        <v>0.56000000000000005</v>
      </c>
      <c r="U6" s="207">
        <v>0.94</v>
      </c>
      <c r="V6" s="207">
        <v>3.66</v>
      </c>
      <c r="W6" s="207">
        <v>10.16</v>
      </c>
      <c r="X6" s="207">
        <v>35.700000000000003</v>
      </c>
      <c r="Y6" s="207">
        <v>0</v>
      </c>
      <c r="Z6" s="207">
        <v>40.22</v>
      </c>
      <c r="AA6" s="207">
        <v>16.89</v>
      </c>
      <c r="AB6" s="207">
        <v>0</v>
      </c>
      <c r="AC6" s="207">
        <v>0.46</v>
      </c>
      <c r="AD6" s="207">
        <v>8.9</v>
      </c>
      <c r="AE6" s="207">
        <v>0</v>
      </c>
      <c r="AF6" s="207">
        <v>0</v>
      </c>
      <c r="AG6" s="207">
        <v>31.81</v>
      </c>
      <c r="AH6" s="207">
        <v>0</v>
      </c>
      <c r="AI6" s="207">
        <v>34.700000000000003</v>
      </c>
      <c r="AJ6" s="207">
        <v>0</v>
      </c>
      <c r="AK6" s="207">
        <v>11.08</v>
      </c>
      <c r="AL6" s="207">
        <v>0</v>
      </c>
      <c r="AM6" s="207">
        <v>0</v>
      </c>
      <c r="AN6" s="207">
        <v>0</v>
      </c>
      <c r="AO6" s="207">
        <v>226.2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6.75</v>
      </c>
      <c r="H7" s="207">
        <v>0</v>
      </c>
      <c r="I7" s="207">
        <v>29.65</v>
      </c>
      <c r="J7" s="207">
        <v>0.34</v>
      </c>
      <c r="K7" s="207">
        <v>4.7</v>
      </c>
      <c r="L7" s="207">
        <v>376.8</v>
      </c>
      <c r="M7" s="207">
        <v>1.22</v>
      </c>
      <c r="N7" s="207">
        <v>1.57</v>
      </c>
      <c r="O7" s="207">
        <v>0</v>
      </c>
      <c r="P7" s="207">
        <v>1.66</v>
      </c>
      <c r="Q7" s="207">
        <v>3.48</v>
      </c>
      <c r="R7" s="207">
        <v>7.96</v>
      </c>
      <c r="S7" s="207">
        <v>4.09</v>
      </c>
      <c r="T7" s="207">
        <v>0.56000000000000005</v>
      </c>
      <c r="U7" s="207">
        <v>0.94</v>
      </c>
      <c r="V7" s="207">
        <v>3.66</v>
      </c>
      <c r="W7" s="207">
        <v>10.16</v>
      </c>
      <c r="X7" s="207">
        <v>35.700000000000003</v>
      </c>
      <c r="Y7" s="207">
        <v>0</v>
      </c>
      <c r="Z7" s="207">
        <v>40.22</v>
      </c>
      <c r="AA7" s="207">
        <v>16.89</v>
      </c>
      <c r="AB7" s="207">
        <v>0</v>
      </c>
      <c r="AC7" s="207">
        <v>0.46</v>
      </c>
      <c r="AD7" s="207">
        <v>8.9</v>
      </c>
      <c r="AE7" s="207">
        <v>0</v>
      </c>
      <c r="AF7" s="207">
        <v>0</v>
      </c>
      <c r="AG7" s="207">
        <v>31.81</v>
      </c>
      <c r="AH7" s="207">
        <v>0</v>
      </c>
      <c r="AI7" s="207">
        <v>34.700000000000003</v>
      </c>
      <c r="AJ7" s="207">
        <v>0</v>
      </c>
      <c r="AK7" s="207">
        <v>11.08</v>
      </c>
      <c r="AL7" s="207">
        <v>0</v>
      </c>
      <c r="AM7" s="207">
        <v>0</v>
      </c>
      <c r="AN7" s="207">
        <v>0</v>
      </c>
      <c r="AO7" s="207">
        <v>226.2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6.75</v>
      </c>
      <c r="H8" s="207">
        <v>0</v>
      </c>
      <c r="I8" s="207">
        <v>29.65</v>
      </c>
      <c r="J8" s="207">
        <v>0.34</v>
      </c>
      <c r="K8" s="207">
        <v>4.7</v>
      </c>
      <c r="L8" s="207">
        <v>376.8</v>
      </c>
      <c r="M8" s="207">
        <v>1.22</v>
      </c>
      <c r="N8" s="207">
        <v>1.57</v>
      </c>
      <c r="O8" s="207">
        <v>0</v>
      </c>
      <c r="P8" s="207">
        <v>1.66</v>
      </c>
      <c r="Q8" s="207">
        <v>3.48</v>
      </c>
      <c r="R8" s="207">
        <v>7.96</v>
      </c>
      <c r="S8" s="207">
        <v>4.09</v>
      </c>
      <c r="T8" s="207">
        <v>0.56000000000000005</v>
      </c>
      <c r="U8" s="207">
        <v>0.94</v>
      </c>
      <c r="V8" s="207">
        <v>3.66</v>
      </c>
      <c r="W8" s="207">
        <v>10.16</v>
      </c>
      <c r="X8" s="207">
        <v>35.700000000000003</v>
      </c>
      <c r="Y8" s="207">
        <v>0</v>
      </c>
      <c r="Z8" s="207">
        <v>40.22</v>
      </c>
      <c r="AA8" s="207">
        <v>16.89</v>
      </c>
      <c r="AB8" s="207">
        <v>0</v>
      </c>
      <c r="AC8" s="207">
        <v>0.46</v>
      </c>
      <c r="AD8" s="207">
        <v>8.9</v>
      </c>
      <c r="AE8" s="207">
        <v>0</v>
      </c>
      <c r="AF8" s="207">
        <v>0</v>
      </c>
      <c r="AG8" s="207">
        <v>31.81</v>
      </c>
      <c r="AH8" s="207">
        <v>0</v>
      </c>
      <c r="AI8" s="207">
        <v>34.700000000000003</v>
      </c>
      <c r="AJ8" s="207">
        <v>0</v>
      </c>
      <c r="AK8" s="207">
        <v>11.08</v>
      </c>
      <c r="AL8" s="207">
        <v>0</v>
      </c>
      <c r="AM8" s="207">
        <v>0</v>
      </c>
      <c r="AN8" s="207">
        <v>0</v>
      </c>
      <c r="AO8" s="207">
        <v>226.2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6.75</v>
      </c>
      <c r="H9" s="207">
        <v>0</v>
      </c>
      <c r="I9" s="207">
        <v>29.65</v>
      </c>
      <c r="J9" s="207">
        <v>0.34</v>
      </c>
      <c r="K9" s="207">
        <v>4.7</v>
      </c>
      <c r="L9" s="207">
        <v>376.8</v>
      </c>
      <c r="M9" s="207">
        <v>1.22</v>
      </c>
      <c r="N9" s="207">
        <v>1.57</v>
      </c>
      <c r="O9" s="207">
        <v>0</v>
      </c>
      <c r="P9" s="207">
        <v>1.66</v>
      </c>
      <c r="Q9" s="207">
        <v>3.48</v>
      </c>
      <c r="R9" s="207">
        <v>7.96</v>
      </c>
      <c r="S9" s="207">
        <v>4.09</v>
      </c>
      <c r="T9" s="207">
        <v>0.56000000000000005</v>
      </c>
      <c r="U9" s="207">
        <v>0.94</v>
      </c>
      <c r="V9" s="207">
        <v>3.66</v>
      </c>
      <c r="W9" s="207">
        <v>10.41</v>
      </c>
      <c r="X9" s="207">
        <v>35.700000000000003</v>
      </c>
      <c r="Y9" s="207">
        <v>0</v>
      </c>
      <c r="Z9" s="207">
        <v>40.22</v>
      </c>
      <c r="AA9" s="207">
        <v>16.89</v>
      </c>
      <c r="AB9" s="207">
        <v>0</v>
      </c>
      <c r="AC9" s="207">
        <v>0.46</v>
      </c>
      <c r="AD9" s="207">
        <v>8.9</v>
      </c>
      <c r="AE9" s="207">
        <v>0</v>
      </c>
      <c r="AF9" s="207">
        <v>0</v>
      </c>
      <c r="AG9" s="207">
        <v>31.81</v>
      </c>
      <c r="AH9" s="207">
        <v>0</v>
      </c>
      <c r="AI9" s="207">
        <v>34.700000000000003</v>
      </c>
      <c r="AJ9" s="207">
        <v>0</v>
      </c>
      <c r="AK9" s="207">
        <v>11.08</v>
      </c>
      <c r="AL9" s="207">
        <v>0</v>
      </c>
      <c r="AM9" s="207">
        <v>0</v>
      </c>
      <c r="AN9" s="207">
        <v>0</v>
      </c>
      <c r="AO9" s="207">
        <v>226.2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6.75</v>
      </c>
      <c r="H10" s="207">
        <v>0</v>
      </c>
      <c r="I10" s="207">
        <v>29.65</v>
      </c>
      <c r="J10" s="207">
        <v>0.34</v>
      </c>
      <c r="K10" s="207">
        <v>4.7</v>
      </c>
      <c r="L10" s="207">
        <v>376.8</v>
      </c>
      <c r="M10" s="207">
        <v>1.22</v>
      </c>
      <c r="N10" s="207">
        <v>1.57</v>
      </c>
      <c r="O10" s="207">
        <v>0</v>
      </c>
      <c r="P10" s="207">
        <v>1.66</v>
      </c>
      <c r="Q10" s="207">
        <v>3.48</v>
      </c>
      <c r="R10" s="207">
        <v>7.96</v>
      </c>
      <c r="S10" s="207">
        <v>4.09</v>
      </c>
      <c r="T10" s="207">
        <v>0.56000000000000005</v>
      </c>
      <c r="U10" s="207">
        <v>0.94</v>
      </c>
      <c r="V10" s="207">
        <v>3.66</v>
      </c>
      <c r="W10" s="207">
        <v>10.41</v>
      </c>
      <c r="X10" s="207">
        <v>35.700000000000003</v>
      </c>
      <c r="Y10" s="207">
        <v>0</v>
      </c>
      <c r="Z10" s="207">
        <v>40.22</v>
      </c>
      <c r="AA10" s="207">
        <v>16.89</v>
      </c>
      <c r="AB10" s="207">
        <v>0</v>
      </c>
      <c r="AC10" s="207">
        <v>0.46</v>
      </c>
      <c r="AD10" s="207">
        <v>8.9</v>
      </c>
      <c r="AE10" s="207">
        <v>0</v>
      </c>
      <c r="AF10" s="207">
        <v>0</v>
      </c>
      <c r="AG10" s="207">
        <v>31.81</v>
      </c>
      <c r="AH10" s="207">
        <v>0</v>
      </c>
      <c r="AI10" s="207">
        <v>34.700000000000003</v>
      </c>
      <c r="AJ10" s="207">
        <v>0</v>
      </c>
      <c r="AK10" s="207">
        <v>11.08</v>
      </c>
      <c r="AL10" s="207">
        <v>0</v>
      </c>
      <c r="AM10" s="207">
        <v>0</v>
      </c>
      <c r="AN10" s="207">
        <v>0</v>
      </c>
      <c r="AO10" s="207">
        <v>226.2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6.75</v>
      </c>
      <c r="H11" s="207">
        <v>0</v>
      </c>
      <c r="I11" s="207">
        <v>29.65</v>
      </c>
      <c r="J11" s="207">
        <v>0.34</v>
      </c>
      <c r="K11" s="207">
        <v>4.7</v>
      </c>
      <c r="L11" s="207">
        <v>376.8</v>
      </c>
      <c r="M11" s="207">
        <v>1.22</v>
      </c>
      <c r="N11" s="207">
        <v>1.57</v>
      </c>
      <c r="O11" s="207">
        <v>0</v>
      </c>
      <c r="P11" s="207">
        <v>1.66</v>
      </c>
      <c r="Q11" s="207">
        <v>3.48</v>
      </c>
      <c r="R11" s="207">
        <v>7.96</v>
      </c>
      <c r="S11" s="207">
        <v>4.09</v>
      </c>
      <c r="T11" s="207">
        <v>0.56000000000000005</v>
      </c>
      <c r="U11" s="207">
        <v>0.94</v>
      </c>
      <c r="V11" s="207">
        <v>3.66</v>
      </c>
      <c r="W11" s="207">
        <v>10.41</v>
      </c>
      <c r="X11" s="207">
        <v>35.700000000000003</v>
      </c>
      <c r="Y11" s="207">
        <v>0</v>
      </c>
      <c r="Z11" s="207">
        <v>40.22</v>
      </c>
      <c r="AA11" s="207">
        <v>16.89</v>
      </c>
      <c r="AB11" s="207">
        <v>0</v>
      </c>
      <c r="AC11" s="207">
        <v>0.46</v>
      </c>
      <c r="AD11" s="207">
        <v>8.9</v>
      </c>
      <c r="AE11" s="207">
        <v>0</v>
      </c>
      <c r="AF11" s="207">
        <v>0</v>
      </c>
      <c r="AG11" s="207">
        <v>31.81</v>
      </c>
      <c r="AH11" s="207">
        <v>0</v>
      </c>
      <c r="AI11" s="207">
        <v>34.700000000000003</v>
      </c>
      <c r="AJ11" s="207">
        <v>0</v>
      </c>
      <c r="AK11" s="207">
        <v>11.08</v>
      </c>
      <c r="AL11" s="207">
        <v>0</v>
      </c>
      <c r="AM11" s="207">
        <v>0</v>
      </c>
      <c r="AN11" s="207">
        <v>0</v>
      </c>
      <c r="AO11" s="207">
        <v>226.2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6.75</v>
      </c>
      <c r="H12" s="207">
        <v>0</v>
      </c>
      <c r="I12" s="207">
        <v>29.65</v>
      </c>
      <c r="J12" s="207">
        <v>0.34</v>
      </c>
      <c r="K12" s="207">
        <v>4.7</v>
      </c>
      <c r="L12" s="207">
        <v>376.8</v>
      </c>
      <c r="M12" s="207">
        <v>1.22</v>
      </c>
      <c r="N12" s="207">
        <v>1.57</v>
      </c>
      <c r="O12" s="207">
        <v>0</v>
      </c>
      <c r="P12" s="207">
        <v>1.66</v>
      </c>
      <c r="Q12" s="207">
        <v>3.48</v>
      </c>
      <c r="R12" s="207">
        <v>7.96</v>
      </c>
      <c r="S12" s="207">
        <v>4.09</v>
      </c>
      <c r="T12" s="207">
        <v>0.56000000000000005</v>
      </c>
      <c r="U12" s="207">
        <v>0.94</v>
      </c>
      <c r="V12" s="207">
        <v>3.66</v>
      </c>
      <c r="W12" s="207">
        <v>10.41</v>
      </c>
      <c r="X12" s="207">
        <v>35.700000000000003</v>
      </c>
      <c r="Y12" s="207">
        <v>0</v>
      </c>
      <c r="Z12" s="207">
        <v>40.22</v>
      </c>
      <c r="AA12" s="207">
        <v>16.89</v>
      </c>
      <c r="AB12" s="207">
        <v>0</v>
      </c>
      <c r="AC12" s="207">
        <v>0.46</v>
      </c>
      <c r="AD12" s="207">
        <v>8.9</v>
      </c>
      <c r="AE12" s="207">
        <v>0</v>
      </c>
      <c r="AF12" s="207">
        <v>0</v>
      </c>
      <c r="AG12" s="207">
        <v>31.81</v>
      </c>
      <c r="AH12" s="207">
        <v>0</v>
      </c>
      <c r="AI12" s="207">
        <v>34.700000000000003</v>
      </c>
      <c r="AJ12" s="207">
        <v>0</v>
      </c>
      <c r="AK12" s="207">
        <v>11.08</v>
      </c>
      <c r="AL12" s="207">
        <v>0</v>
      </c>
      <c r="AM12" s="207">
        <v>0</v>
      </c>
      <c r="AN12" s="207">
        <v>0</v>
      </c>
      <c r="AO12" s="207">
        <v>226.2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6.75</v>
      </c>
      <c r="H13" s="207">
        <v>0</v>
      </c>
      <c r="I13" s="207">
        <v>29.65</v>
      </c>
      <c r="J13" s="207">
        <v>0.34</v>
      </c>
      <c r="K13" s="207">
        <v>4.7</v>
      </c>
      <c r="L13" s="207">
        <v>376.8</v>
      </c>
      <c r="M13" s="207">
        <v>1.22</v>
      </c>
      <c r="N13" s="207">
        <v>1.57</v>
      </c>
      <c r="O13" s="207">
        <v>0</v>
      </c>
      <c r="P13" s="207">
        <v>1.66</v>
      </c>
      <c r="Q13" s="207">
        <v>3.48</v>
      </c>
      <c r="R13" s="207">
        <v>7.96</v>
      </c>
      <c r="S13" s="207">
        <v>4.09</v>
      </c>
      <c r="T13" s="207">
        <v>0.56000000000000005</v>
      </c>
      <c r="U13" s="207">
        <v>0.94</v>
      </c>
      <c r="V13" s="207">
        <v>3.66</v>
      </c>
      <c r="W13" s="207">
        <v>10.41</v>
      </c>
      <c r="X13" s="207">
        <v>35.700000000000003</v>
      </c>
      <c r="Y13" s="207">
        <v>0</v>
      </c>
      <c r="Z13" s="207">
        <v>40.22</v>
      </c>
      <c r="AA13" s="207">
        <v>16.89</v>
      </c>
      <c r="AB13" s="207">
        <v>0</v>
      </c>
      <c r="AC13" s="207">
        <v>0.46</v>
      </c>
      <c r="AD13" s="207">
        <v>8.9</v>
      </c>
      <c r="AE13" s="207">
        <v>0</v>
      </c>
      <c r="AF13" s="207">
        <v>0</v>
      </c>
      <c r="AG13" s="207">
        <v>31.81</v>
      </c>
      <c r="AH13" s="207">
        <v>0</v>
      </c>
      <c r="AI13" s="207">
        <v>34.700000000000003</v>
      </c>
      <c r="AJ13" s="207">
        <v>0</v>
      </c>
      <c r="AK13" s="207">
        <v>11.08</v>
      </c>
      <c r="AL13" s="207">
        <v>0</v>
      </c>
      <c r="AM13" s="207">
        <v>0</v>
      </c>
      <c r="AN13" s="207">
        <v>0</v>
      </c>
      <c r="AO13" s="207">
        <v>226.2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6.75</v>
      </c>
      <c r="H14" s="207">
        <v>0</v>
      </c>
      <c r="I14" s="207">
        <v>29.65</v>
      </c>
      <c r="J14" s="207">
        <v>0.34</v>
      </c>
      <c r="K14" s="207">
        <v>4.7</v>
      </c>
      <c r="L14" s="207">
        <v>376.8</v>
      </c>
      <c r="M14" s="207">
        <v>1.22</v>
      </c>
      <c r="N14" s="207">
        <v>1.57</v>
      </c>
      <c r="O14" s="207">
        <v>0</v>
      </c>
      <c r="P14" s="207">
        <v>1.66</v>
      </c>
      <c r="Q14" s="207">
        <v>3.48</v>
      </c>
      <c r="R14" s="207">
        <v>7.96</v>
      </c>
      <c r="S14" s="207">
        <v>4.09</v>
      </c>
      <c r="T14" s="207">
        <v>0.56000000000000005</v>
      </c>
      <c r="U14" s="207">
        <v>0.94</v>
      </c>
      <c r="V14" s="207">
        <v>3.66</v>
      </c>
      <c r="W14" s="207">
        <v>10.41</v>
      </c>
      <c r="X14" s="207">
        <v>35.700000000000003</v>
      </c>
      <c r="Y14" s="207">
        <v>0</v>
      </c>
      <c r="Z14" s="207">
        <v>40.22</v>
      </c>
      <c r="AA14" s="207">
        <v>16.89</v>
      </c>
      <c r="AB14" s="207">
        <v>0</v>
      </c>
      <c r="AC14" s="207">
        <v>0.46</v>
      </c>
      <c r="AD14" s="207">
        <v>8.9</v>
      </c>
      <c r="AE14" s="207">
        <v>0</v>
      </c>
      <c r="AF14" s="207">
        <v>0</v>
      </c>
      <c r="AG14" s="207">
        <v>31.81</v>
      </c>
      <c r="AH14" s="207">
        <v>0</v>
      </c>
      <c r="AI14" s="207">
        <v>34.700000000000003</v>
      </c>
      <c r="AJ14" s="207">
        <v>0</v>
      </c>
      <c r="AK14" s="207">
        <v>11.08</v>
      </c>
      <c r="AL14" s="207">
        <v>0</v>
      </c>
      <c r="AM14" s="207">
        <v>0</v>
      </c>
      <c r="AN14" s="207">
        <v>0</v>
      </c>
      <c r="AO14" s="207">
        <v>226.2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6.75</v>
      </c>
      <c r="H15" s="207">
        <v>0</v>
      </c>
      <c r="I15" s="207">
        <v>29.65</v>
      </c>
      <c r="J15" s="207">
        <v>0.34</v>
      </c>
      <c r="K15" s="207">
        <v>4.7</v>
      </c>
      <c r="L15" s="207">
        <v>376.8</v>
      </c>
      <c r="M15" s="207">
        <v>1.22</v>
      </c>
      <c r="N15" s="207">
        <v>1.57</v>
      </c>
      <c r="O15" s="207">
        <v>0</v>
      </c>
      <c r="P15" s="207">
        <v>1.66</v>
      </c>
      <c r="Q15" s="207">
        <v>3.48</v>
      </c>
      <c r="R15" s="207">
        <v>8.15</v>
      </c>
      <c r="S15" s="207">
        <v>4.09</v>
      </c>
      <c r="T15" s="207">
        <v>0.56000000000000005</v>
      </c>
      <c r="U15" s="207">
        <v>0.94</v>
      </c>
      <c r="V15" s="207">
        <v>3.66</v>
      </c>
      <c r="W15" s="207">
        <v>10.41</v>
      </c>
      <c r="X15" s="207">
        <v>35.700000000000003</v>
      </c>
      <c r="Y15" s="207">
        <v>0</v>
      </c>
      <c r="Z15" s="207">
        <v>40.22</v>
      </c>
      <c r="AA15" s="207">
        <v>16.89</v>
      </c>
      <c r="AB15" s="207">
        <v>0</v>
      </c>
      <c r="AC15" s="207">
        <v>0.46</v>
      </c>
      <c r="AD15" s="207">
        <v>8.9</v>
      </c>
      <c r="AE15" s="207">
        <v>0</v>
      </c>
      <c r="AF15" s="207">
        <v>0</v>
      </c>
      <c r="AG15" s="207">
        <v>31.81</v>
      </c>
      <c r="AH15" s="207">
        <v>0</v>
      </c>
      <c r="AI15" s="207">
        <v>34.700000000000003</v>
      </c>
      <c r="AJ15" s="207">
        <v>0</v>
      </c>
      <c r="AK15" s="207">
        <v>11.08</v>
      </c>
      <c r="AL15" s="207">
        <v>0</v>
      </c>
      <c r="AM15" s="207">
        <v>0</v>
      </c>
      <c r="AN15" s="207">
        <v>0</v>
      </c>
      <c r="AO15" s="207">
        <v>226.2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6.75</v>
      </c>
      <c r="H16" s="207">
        <v>0</v>
      </c>
      <c r="I16" s="207">
        <v>29.65</v>
      </c>
      <c r="J16" s="207">
        <v>0.34</v>
      </c>
      <c r="K16" s="207">
        <v>4.7</v>
      </c>
      <c r="L16" s="207">
        <v>376.8</v>
      </c>
      <c r="M16" s="207">
        <v>1.22</v>
      </c>
      <c r="N16" s="207">
        <v>1.57</v>
      </c>
      <c r="O16" s="207">
        <v>0</v>
      </c>
      <c r="P16" s="207">
        <v>1.66</v>
      </c>
      <c r="Q16" s="207">
        <v>3.48</v>
      </c>
      <c r="R16" s="207">
        <v>8.15</v>
      </c>
      <c r="S16" s="207">
        <v>4.09</v>
      </c>
      <c r="T16" s="207">
        <v>0.56000000000000005</v>
      </c>
      <c r="U16" s="207">
        <v>0.94</v>
      </c>
      <c r="V16" s="207">
        <v>3.66</v>
      </c>
      <c r="W16" s="207">
        <v>10.41</v>
      </c>
      <c r="X16" s="207">
        <v>35.700000000000003</v>
      </c>
      <c r="Y16" s="207">
        <v>0</v>
      </c>
      <c r="Z16" s="207">
        <v>40.22</v>
      </c>
      <c r="AA16" s="207">
        <v>16.89</v>
      </c>
      <c r="AB16" s="207">
        <v>0</v>
      </c>
      <c r="AC16" s="207">
        <v>0.46</v>
      </c>
      <c r="AD16" s="207">
        <v>8.9</v>
      </c>
      <c r="AE16" s="207">
        <v>0</v>
      </c>
      <c r="AF16" s="207">
        <v>0</v>
      </c>
      <c r="AG16" s="207">
        <v>31.81</v>
      </c>
      <c r="AH16" s="207">
        <v>0</v>
      </c>
      <c r="AI16" s="207">
        <v>34.700000000000003</v>
      </c>
      <c r="AJ16" s="207">
        <v>0</v>
      </c>
      <c r="AK16" s="207">
        <v>11.08</v>
      </c>
      <c r="AL16" s="207">
        <v>0</v>
      </c>
      <c r="AM16" s="207">
        <v>0</v>
      </c>
      <c r="AN16" s="207">
        <v>0</v>
      </c>
      <c r="AO16" s="207">
        <v>226.2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6.75</v>
      </c>
      <c r="H17" s="207">
        <v>0</v>
      </c>
      <c r="I17" s="207">
        <v>29.65</v>
      </c>
      <c r="J17" s="207">
        <v>0.34</v>
      </c>
      <c r="K17" s="207">
        <v>4.7</v>
      </c>
      <c r="L17" s="207">
        <v>376.8</v>
      </c>
      <c r="M17" s="207">
        <v>1.22</v>
      </c>
      <c r="N17" s="207">
        <v>1.57</v>
      </c>
      <c r="O17" s="207">
        <v>0</v>
      </c>
      <c r="P17" s="207">
        <v>1.66</v>
      </c>
      <c r="Q17" s="207">
        <v>3.48</v>
      </c>
      <c r="R17" s="207">
        <v>8.15</v>
      </c>
      <c r="S17" s="207">
        <v>4.09</v>
      </c>
      <c r="T17" s="207">
        <v>0.56000000000000005</v>
      </c>
      <c r="U17" s="207">
        <v>0.94</v>
      </c>
      <c r="V17" s="207">
        <v>3.66</v>
      </c>
      <c r="W17" s="207">
        <v>10.41</v>
      </c>
      <c r="X17" s="207">
        <v>35.700000000000003</v>
      </c>
      <c r="Y17" s="207">
        <v>0</v>
      </c>
      <c r="Z17" s="207">
        <v>40.22</v>
      </c>
      <c r="AA17" s="207">
        <v>16.89</v>
      </c>
      <c r="AB17" s="207">
        <v>0</v>
      </c>
      <c r="AC17" s="207">
        <v>0.46</v>
      </c>
      <c r="AD17" s="207">
        <v>8.9</v>
      </c>
      <c r="AE17" s="207">
        <v>0</v>
      </c>
      <c r="AF17" s="207">
        <v>0</v>
      </c>
      <c r="AG17" s="207">
        <v>31.81</v>
      </c>
      <c r="AH17" s="207">
        <v>0</v>
      </c>
      <c r="AI17" s="207">
        <v>34.700000000000003</v>
      </c>
      <c r="AJ17" s="207">
        <v>0</v>
      </c>
      <c r="AK17" s="207">
        <v>11.08</v>
      </c>
      <c r="AL17" s="207">
        <v>0</v>
      </c>
      <c r="AM17" s="207">
        <v>0</v>
      </c>
      <c r="AN17" s="207">
        <v>0</v>
      </c>
      <c r="AO17" s="207">
        <v>226.2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6.75</v>
      </c>
      <c r="H18" s="207">
        <v>0</v>
      </c>
      <c r="I18" s="207">
        <v>29.65</v>
      </c>
      <c r="J18" s="207">
        <v>0.34</v>
      </c>
      <c r="K18" s="207">
        <v>4.7</v>
      </c>
      <c r="L18" s="207">
        <v>376.8</v>
      </c>
      <c r="M18" s="207">
        <v>1.22</v>
      </c>
      <c r="N18" s="207">
        <v>1.57</v>
      </c>
      <c r="O18" s="207">
        <v>0</v>
      </c>
      <c r="P18" s="207">
        <v>1.66</v>
      </c>
      <c r="Q18" s="207">
        <v>3.48</v>
      </c>
      <c r="R18" s="207">
        <v>8.15</v>
      </c>
      <c r="S18" s="207">
        <v>4.09</v>
      </c>
      <c r="T18" s="207">
        <v>0.56000000000000005</v>
      </c>
      <c r="U18" s="207">
        <v>0.94</v>
      </c>
      <c r="V18" s="207">
        <v>3.66</v>
      </c>
      <c r="W18" s="207">
        <v>10.41</v>
      </c>
      <c r="X18" s="207">
        <v>35.700000000000003</v>
      </c>
      <c r="Y18" s="207">
        <v>0</v>
      </c>
      <c r="Z18" s="207">
        <v>40.22</v>
      </c>
      <c r="AA18" s="207">
        <v>16.89</v>
      </c>
      <c r="AB18" s="207">
        <v>0</v>
      </c>
      <c r="AC18" s="207">
        <v>0.46</v>
      </c>
      <c r="AD18" s="207">
        <v>8.9</v>
      </c>
      <c r="AE18" s="207">
        <v>0</v>
      </c>
      <c r="AF18" s="207">
        <v>0</v>
      </c>
      <c r="AG18" s="207">
        <v>31.81</v>
      </c>
      <c r="AH18" s="207">
        <v>0</v>
      </c>
      <c r="AI18" s="207">
        <v>34.700000000000003</v>
      </c>
      <c r="AJ18" s="207">
        <v>0</v>
      </c>
      <c r="AK18" s="207">
        <v>11.08</v>
      </c>
      <c r="AL18" s="207">
        <v>0</v>
      </c>
      <c r="AM18" s="207">
        <v>0</v>
      </c>
      <c r="AN18" s="207">
        <v>0</v>
      </c>
      <c r="AO18" s="207">
        <v>226.2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6.75</v>
      </c>
      <c r="H19" s="207">
        <v>0</v>
      </c>
      <c r="I19" s="207">
        <v>29.65</v>
      </c>
      <c r="J19" s="207">
        <v>0.34</v>
      </c>
      <c r="K19" s="207">
        <v>4.7</v>
      </c>
      <c r="L19" s="207">
        <v>376.8</v>
      </c>
      <c r="M19" s="207">
        <v>1.22</v>
      </c>
      <c r="N19" s="207">
        <v>1.57</v>
      </c>
      <c r="O19" s="207">
        <v>0</v>
      </c>
      <c r="P19" s="207">
        <v>1.66</v>
      </c>
      <c r="Q19" s="207">
        <v>3.48</v>
      </c>
      <c r="R19" s="207">
        <v>8.15</v>
      </c>
      <c r="S19" s="207">
        <v>4.09</v>
      </c>
      <c r="T19" s="207">
        <v>0.56000000000000005</v>
      </c>
      <c r="U19" s="207">
        <v>0.94</v>
      </c>
      <c r="V19" s="207">
        <v>3.66</v>
      </c>
      <c r="W19" s="207">
        <v>10.41</v>
      </c>
      <c r="X19" s="207">
        <v>35.700000000000003</v>
      </c>
      <c r="Y19" s="207">
        <v>0</v>
      </c>
      <c r="Z19" s="207">
        <v>40.22</v>
      </c>
      <c r="AA19" s="207">
        <v>16.89</v>
      </c>
      <c r="AB19" s="207">
        <v>0</v>
      </c>
      <c r="AC19" s="207">
        <v>0.46</v>
      </c>
      <c r="AD19" s="207">
        <v>8.9</v>
      </c>
      <c r="AE19" s="207">
        <v>0</v>
      </c>
      <c r="AF19" s="207">
        <v>0</v>
      </c>
      <c r="AG19" s="207">
        <v>31.81</v>
      </c>
      <c r="AH19" s="207">
        <v>0</v>
      </c>
      <c r="AI19" s="207">
        <v>34.700000000000003</v>
      </c>
      <c r="AJ19" s="207">
        <v>0</v>
      </c>
      <c r="AK19" s="207">
        <v>11.08</v>
      </c>
      <c r="AL19" s="207">
        <v>0</v>
      </c>
      <c r="AM19" s="207">
        <v>0</v>
      </c>
      <c r="AN19" s="207">
        <v>0</v>
      </c>
      <c r="AO19" s="207">
        <v>226.2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6.75</v>
      </c>
      <c r="H20" s="207">
        <v>0</v>
      </c>
      <c r="I20" s="207">
        <v>29.65</v>
      </c>
      <c r="J20" s="207">
        <v>0.34</v>
      </c>
      <c r="K20" s="207">
        <v>4.7</v>
      </c>
      <c r="L20" s="207">
        <v>376.8</v>
      </c>
      <c r="M20" s="207">
        <v>1.22</v>
      </c>
      <c r="N20" s="207">
        <v>1.57</v>
      </c>
      <c r="O20" s="207">
        <v>0</v>
      </c>
      <c r="P20" s="207">
        <v>1.66</v>
      </c>
      <c r="Q20" s="207">
        <v>3.48</v>
      </c>
      <c r="R20" s="207">
        <v>8.15</v>
      </c>
      <c r="S20" s="207">
        <v>4.09</v>
      </c>
      <c r="T20" s="207">
        <v>0.56000000000000005</v>
      </c>
      <c r="U20" s="207">
        <v>0.94</v>
      </c>
      <c r="V20" s="207">
        <v>3.66</v>
      </c>
      <c r="W20" s="207">
        <v>10.41</v>
      </c>
      <c r="X20" s="207">
        <v>35.700000000000003</v>
      </c>
      <c r="Y20" s="207">
        <v>0</v>
      </c>
      <c r="Z20" s="207">
        <v>40.22</v>
      </c>
      <c r="AA20" s="207">
        <v>16.89</v>
      </c>
      <c r="AB20" s="207">
        <v>0</v>
      </c>
      <c r="AC20" s="207">
        <v>0.46</v>
      </c>
      <c r="AD20" s="207">
        <v>8.9</v>
      </c>
      <c r="AE20" s="207">
        <v>0</v>
      </c>
      <c r="AF20" s="207">
        <v>0</v>
      </c>
      <c r="AG20" s="207">
        <v>31.81</v>
      </c>
      <c r="AH20" s="207">
        <v>0</v>
      </c>
      <c r="AI20" s="207">
        <v>34.700000000000003</v>
      </c>
      <c r="AJ20" s="207">
        <v>0</v>
      </c>
      <c r="AK20" s="207">
        <v>11.08</v>
      </c>
      <c r="AL20" s="207">
        <v>0</v>
      </c>
      <c r="AM20" s="207">
        <v>0</v>
      </c>
      <c r="AN20" s="207">
        <v>0</v>
      </c>
      <c r="AO20" s="207">
        <v>226.2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6.75</v>
      </c>
      <c r="H21" s="207">
        <v>0</v>
      </c>
      <c r="I21" s="207">
        <v>29.65</v>
      </c>
      <c r="J21" s="207">
        <v>0.34</v>
      </c>
      <c r="K21" s="207">
        <v>4.6900000000000004</v>
      </c>
      <c r="L21" s="207">
        <v>376.8</v>
      </c>
      <c r="M21" s="207">
        <v>1.22</v>
      </c>
      <c r="N21" s="207">
        <v>1.57</v>
      </c>
      <c r="O21" s="207">
        <v>0</v>
      </c>
      <c r="P21" s="207">
        <v>1.66</v>
      </c>
      <c r="Q21" s="207">
        <v>3.25</v>
      </c>
      <c r="R21" s="207">
        <v>10.89</v>
      </c>
      <c r="S21" s="207">
        <v>4.09</v>
      </c>
      <c r="T21" s="207">
        <v>0.56000000000000005</v>
      </c>
      <c r="U21" s="207">
        <v>0.94</v>
      </c>
      <c r="V21" s="207">
        <v>3.66</v>
      </c>
      <c r="W21" s="207">
        <v>10.41</v>
      </c>
      <c r="X21" s="207">
        <v>35.700000000000003</v>
      </c>
      <c r="Y21" s="207">
        <v>0</v>
      </c>
      <c r="Z21" s="207">
        <v>40.22</v>
      </c>
      <c r="AA21" s="207">
        <v>16.89</v>
      </c>
      <c r="AB21" s="207">
        <v>0</v>
      </c>
      <c r="AC21" s="207">
        <v>0.46</v>
      </c>
      <c r="AD21" s="207">
        <v>8.9</v>
      </c>
      <c r="AE21" s="207">
        <v>0</v>
      </c>
      <c r="AF21" s="207">
        <v>0</v>
      </c>
      <c r="AG21" s="207">
        <v>31.81</v>
      </c>
      <c r="AH21" s="207">
        <v>0</v>
      </c>
      <c r="AI21" s="207">
        <v>34.700000000000003</v>
      </c>
      <c r="AJ21" s="207">
        <v>0</v>
      </c>
      <c r="AK21" s="207">
        <v>11.08</v>
      </c>
      <c r="AL21" s="207">
        <v>0</v>
      </c>
      <c r="AM21" s="207">
        <v>0</v>
      </c>
      <c r="AN21" s="207">
        <v>0</v>
      </c>
      <c r="AO21" s="207">
        <v>226.2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6.75</v>
      </c>
      <c r="H22" s="207">
        <v>0</v>
      </c>
      <c r="I22" s="207">
        <v>29.65</v>
      </c>
      <c r="J22" s="207">
        <v>0.34</v>
      </c>
      <c r="K22" s="207">
        <v>4.71</v>
      </c>
      <c r="L22" s="207">
        <v>376.8</v>
      </c>
      <c r="M22" s="207">
        <v>1.22</v>
      </c>
      <c r="N22" s="207">
        <v>1.57</v>
      </c>
      <c r="O22" s="207">
        <v>0</v>
      </c>
      <c r="P22" s="207">
        <v>1.66</v>
      </c>
      <c r="Q22" s="207">
        <v>3.25</v>
      </c>
      <c r="R22" s="207">
        <v>10.89</v>
      </c>
      <c r="S22" s="207">
        <v>4.28</v>
      </c>
      <c r="T22" s="207">
        <v>0.56000000000000005</v>
      </c>
      <c r="U22" s="207">
        <v>0.94</v>
      </c>
      <c r="V22" s="207">
        <v>3.66</v>
      </c>
      <c r="W22" s="207">
        <v>10.41</v>
      </c>
      <c r="X22" s="207">
        <v>35.700000000000003</v>
      </c>
      <c r="Y22" s="207">
        <v>0</v>
      </c>
      <c r="Z22" s="207">
        <v>40.22</v>
      </c>
      <c r="AA22" s="207">
        <v>16.89</v>
      </c>
      <c r="AB22" s="207">
        <v>0</v>
      </c>
      <c r="AC22" s="207">
        <v>0.46</v>
      </c>
      <c r="AD22" s="207">
        <v>8.9</v>
      </c>
      <c r="AE22" s="207">
        <v>0</v>
      </c>
      <c r="AF22" s="207">
        <v>0</v>
      </c>
      <c r="AG22" s="207">
        <v>31.81</v>
      </c>
      <c r="AH22" s="207">
        <v>0</v>
      </c>
      <c r="AI22" s="207">
        <v>34.700000000000003</v>
      </c>
      <c r="AJ22" s="207">
        <v>0</v>
      </c>
      <c r="AK22" s="207">
        <v>11.08</v>
      </c>
      <c r="AL22" s="207">
        <v>0</v>
      </c>
      <c r="AM22" s="207">
        <v>0</v>
      </c>
      <c r="AN22" s="207">
        <v>0</v>
      </c>
      <c r="AO22" s="207">
        <v>226.2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6.75</v>
      </c>
      <c r="H23" s="207">
        <v>0</v>
      </c>
      <c r="I23" s="207">
        <v>29.65</v>
      </c>
      <c r="J23" s="207">
        <v>0.34</v>
      </c>
      <c r="K23" s="207">
        <v>7.38</v>
      </c>
      <c r="L23" s="207">
        <v>376.8</v>
      </c>
      <c r="M23" s="207">
        <v>1.22</v>
      </c>
      <c r="N23" s="207">
        <v>1.57</v>
      </c>
      <c r="O23" s="207">
        <v>0</v>
      </c>
      <c r="P23" s="207">
        <v>1.66</v>
      </c>
      <c r="Q23" s="207">
        <v>3.25</v>
      </c>
      <c r="R23" s="207">
        <v>10.89</v>
      </c>
      <c r="S23" s="207">
        <v>5.99</v>
      </c>
      <c r="T23" s="207">
        <v>0.56000000000000005</v>
      </c>
      <c r="U23" s="207">
        <v>0.94</v>
      </c>
      <c r="V23" s="207">
        <v>3.66</v>
      </c>
      <c r="W23" s="207">
        <v>10.41</v>
      </c>
      <c r="X23" s="207">
        <v>35.700000000000003</v>
      </c>
      <c r="Y23" s="207">
        <v>0</v>
      </c>
      <c r="Z23" s="207">
        <v>40.22</v>
      </c>
      <c r="AA23" s="207">
        <v>16.89</v>
      </c>
      <c r="AB23" s="207">
        <v>0</v>
      </c>
      <c r="AC23" s="207">
        <v>0.46</v>
      </c>
      <c r="AD23" s="207">
        <v>8.9</v>
      </c>
      <c r="AE23" s="207">
        <v>0</v>
      </c>
      <c r="AF23" s="207">
        <v>0</v>
      </c>
      <c r="AG23" s="207">
        <v>31.81</v>
      </c>
      <c r="AH23" s="207">
        <v>0</v>
      </c>
      <c r="AI23" s="207">
        <v>34.700000000000003</v>
      </c>
      <c r="AJ23" s="207">
        <v>0</v>
      </c>
      <c r="AK23" s="207">
        <v>11.08</v>
      </c>
      <c r="AL23" s="207">
        <v>0</v>
      </c>
      <c r="AM23" s="207">
        <v>0</v>
      </c>
      <c r="AN23" s="207">
        <v>0</v>
      </c>
      <c r="AO23" s="207">
        <v>226.2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6.75</v>
      </c>
      <c r="H24" s="207">
        <v>0</v>
      </c>
      <c r="I24" s="207">
        <v>29.65</v>
      </c>
      <c r="J24" s="207">
        <v>0.34</v>
      </c>
      <c r="K24" s="207">
        <v>7.38</v>
      </c>
      <c r="L24" s="207">
        <v>376.8</v>
      </c>
      <c r="M24" s="207">
        <v>1.22</v>
      </c>
      <c r="N24" s="207">
        <v>1.57</v>
      </c>
      <c r="O24" s="207">
        <v>0</v>
      </c>
      <c r="P24" s="207">
        <v>1.66</v>
      </c>
      <c r="Q24" s="207">
        <v>3.25</v>
      </c>
      <c r="R24" s="207">
        <v>10.89</v>
      </c>
      <c r="S24" s="207">
        <v>5.99</v>
      </c>
      <c r="T24" s="207">
        <v>0.56000000000000005</v>
      </c>
      <c r="U24" s="207">
        <v>0.94</v>
      </c>
      <c r="V24" s="207">
        <v>3.66</v>
      </c>
      <c r="W24" s="207">
        <v>10.8</v>
      </c>
      <c r="X24" s="207">
        <v>35.700000000000003</v>
      </c>
      <c r="Y24" s="207">
        <v>0</v>
      </c>
      <c r="Z24" s="207">
        <v>40.22</v>
      </c>
      <c r="AA24" s="207">
        <v>16.89</v>
      </c>
      <c r="AB24" s="207">
        <v>0</v>
      </c>
      <c r="AC24" s="207">
        <v>0.46</v>
      </c>
      <c r="AD24" s="207">
        <v>8.9</v>
      </c>
      <c r="AE24" s="207">
        <v>0</v>
      </c>
      <c r="AF24" s="207">
        <v>0</v>
      </c>
      <c r="AG24" s="207">
        <v>31.81</v>
      </c>
      <c r="AH24" s="207">
        <v>0</v>
      </c>
      <c r="AI24" s="207">
        <v>34.700000000000003</v>
      </c>
      <c r="AJ24" s="207">
        <v>0</v>
      </c>
      <c r="AK24" s="207">
        <v>11.08</v>
      </c>
      <c r="AL24" s="207">
        <v>0</v>
      </c>
      <c r="AM24" s="207">
        <v>0</v>
      </c>
      <c r="AN24" s="207">
        <v>0</v>
      </c>
      <c r="AO24" s="207">
        <v>226.2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6.75</v>
      </c>
      <c r="H25" s="207">
        <v>0</v>
      </c>
      <c r="I25" s="207">
        <v>29.65</v>
      </c>
      <c r="J25" s="207">
        <v>0.34</v>
      </c>
      <c r="K25" s="207">
        <v>7.44</v>
      </c>
      <c r="L25" s="207">
        <v>376.8</v>
      </c>
      <c r="M25" s="207">
        <v>1.22</v>
      </c>
      <c r="N25" s="207">
        <v>1.57</v>
      </c>
      <c r="O25" s="207">
        <v>0</v>
      </c>
      <c r="P25" s="207">
        <v>1.66</v>
      </c>
      <c r="Q25" s="207">
        <v>4.7</v>
      </c>
      <c r="R25" s="207">
        <v>10.89</v>
      </c>
      <c r="S25" s="207">
        <v>6.22</v>
      </c>
      <c r="T25" s="207">
        <v>0.56000000000000005</v>
      </c>
      <c r="U25" s="207">
        <v>0.94</v>
      </c>
      <c r="V25" s="207">
        <v>3.66</v>
      </c>
      <c r="W25" s="207">
        <v>10.16</v>
      </c>
      <c r="X25" s="207">
        <v>35.700000000000003</v>
      </c>
      <c r="Y25" s="207">
        <v>0</v>
      </c>
      <c r="Z25" s="207">
        <v>40.22</v>
      </c>
      <c r="AA25" s="207">
        <v>16.89</v>
      </c>
      <c r="AB25" s="207">
        <v>0</v>
      </c>
      <c r="AC25" s="207">
        <v>0.46</v>
      </c>
      <c r="AD25" s="207">
        <v>8.9</v>
      </c>
      <c r="AE25" s="207">
        <v>0</v>
      </c>
      <c r="AF25" s="207">
        <v>0</v>
      </c>
      <c r="AG25" s="207">
        <v>31.81</v>
      </c>
      <c r="AH25" s="207">
        <v>0</v>
      </c>
      <c r="AI25" s="207">
        <v>34.700000000000003</v>
      </c>
      <c r="AJ25" s="207">
        <v>0</v>
      </c>
      <c r="AK25" s="207">
        <v>12.65</v>
      </c>
      <c r="AL25" s="207">
        <v>0</v>
      </c>
      <c r="AM25" s="207">
        <v>0</v>
      </c>
      <c r="AN25" s="207">
        <v>0</v>
      </c>
      <c r="AO25" s="207">
        <v>226.2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6.75</v>
      </c>
      <c r="H26" s="207">
        <v>0</v>
      </c>
      <c r="I26" s="207">
        <v>29.65</v>
      </c>
      <c r="J26" s="207">
        <v>0.34</v>
      </c>
      <c r="K26" s="207">
        <v>0.41</v>
      </c>
      <c r="L26" s="207">
        <v>376.8</v>
      </c>
      <c r="M26" s="207">
        <v>1.22</v>
      </c>
      <c r="N26" s="207">
        <v>1.57</v>
      </c>
      <c r="O26" s="207">
        <v>0</v>
      </c>
      <c r="P26" s="207">
        <v>1.66</v>
      </c>
      <c r="Q26" s="207">
        <v>0.77</v>
      </c>
      <c r="R26" s="207">
        <v>0.56000000000000005</v>
      </c>
      <c r="S26" s="207">
        <v>1.19</v>
      </c>
      <c r="T26" s="207">
        <v>0.56000000000000005</v>
      </c>
      <c r="U26" s="207">
        <v>0.94</v>
      </c>
      <c r="V26" s="207">
        <v>0.33</v>
      </c>
      <c r="W26" s="207">
        <v>4.43</v>
      </c>
      <c r="X26" s="207">
        <v>4.32</v>
      </c>
      <c r="Y26" s="207">
        <v>0</v>
      </c>
      <c r="Z26" s="207">
        <v>9.9700000000000006</v>
      </c>
      <c r="AA26" s="207">
        <v>1.08</v>
      </c>
      <c r="AB26" s="207">
        <v>0</v>
      </c>
      <c r="AC26" s="207">
        <v>0.46</v>
      </c>
      <c r="AD26" s="207">
        <v>8.9</v>
      </c>
      <c r="AE26" s="207">
        <v>0</v>
      </c>
      <c r="AF26" s="207">
        <v>0</v>
      </c>
      <c r="AG26" s="207">
        <v>31.81</v>
      </c>
      <c r="AH26" s="207">
        <v>0</v>
      </c>
      <c r="AI26" s="207">
        <v>34.700000000000003</v>
      </c>
      <c r="AJ26" s="207">
        <v>0</v>
      </c>
      <c r="AK26" s="207">
        <v>12.65</v>
      </c>
      <c r="AL26" s="207">
        <v>0</v>
      </c>
      <c r="AM26" s="207">
        <v>0</v>
      </c>
      <c r="AN26" s="207">
        <v>0</v>
      </c>
      <c r="AO26" s="207">
        <v>226.2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1.63</v>
      </c>
      <c r="E27" s="207">
        <v>0</v>
      </c>
      <c r="F27" s="207">
        <v>0</v>
      </c>
      <c r="G27" s="207">
        <v>6.75</v>
      </c>
      <c r="H27" s="207">
        <v>0</v>
      </c>
      <c r="I27" s="207">
        <v>29.65</v>
      </c>
      <c r="J27" s="207">
        <v>0.34</v>
      </c>
      <c r="K27" s="207">
        <v>0.41</v>
      </c>
      <c r="L27" s="207">
        <v>339.34</v>
      </c>
      <c r="M27" s="207">
        <v>1.22</v>
      </c>
      <c r="N27" s="207">
        <v>1.57</v>
      </c>
      <c r="O27" s="207">
        <v>0</v>
      </c>
      <c r="P27" s="207">
        <v>1.66</v>
      </c>
      <c r="Q27" s="207">
        <v>1.26</v>
      </c>
      <c r="R27" s="207">
        <v>0.56000000000000005</v>
      </c>
      <c r="S27" s="207">
        <v>0.79</v>
      </c>
      <c r="T27" s="207">
        <v>0.56000000000000005</v>
      </c>
      <c r="U27" s="207">
        <v>0.94</v>
      </c>
      <c r="V27" s="207">
        <v>0.25</v>
      </c>
      <c r="W27" s="207">
        <v>5.29</v>
      </c>
      <c r="X27" s="207">
        <v>3.19</v>
      </c>
      <c r="Y27" s="207">
        <v>0</v>
      </c>
      <c r="Z27" s="207">
        <v>3.03</v>
      </c>
      <c r="AA27" s="207">
        <v>1.08</v>
      </c>
      <c r="AB27" s="207">
        <v>0</v>
      </c>
      <c r="AC27" s="207">
        <v>0.46</v>
      </c>
      <c r="AD27" s="207">
        <v>8.9</v>
      </c>
      <c r="AE27" s="207">
        <v>0</v>
      </c>
      <c r="AF27" s="207">
        <v>0</v>
      </c>
      <c r="AG27" s="207">
        <v>31.81</v>
      </c>
      <c r="AH27" s="207">
        <v>0</v>
      </c>
      <c r="AI27" s="207">
        <v>34.700000000000003</v>
      </c>
      <c r="AJ27" s="207">
        <v>0</v>
      </c>
      <c r="AK27" s="207">
        <v>12.65</v>
      </c>
      <c r="AL27" s="207">
        <v>0</v>
      </c>
      <c r="AM27" s="207">
        <v>0</v>
      </c>
      <c r="AN27" s="207">
        <v>0</v>
      </c>
      <c r="AO27" s="207">
        <v>226.2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1.63</v>
      </c>
      <c r="E28" s="207">
        <v>0</v>
      </c>
      <c r="F28" s="207">
        <v>0</v>
      </c>
      <c r="G28" s="207">
        <v>6.75</v>
      </c>
      <c r="H28" s="207">
        <v>0</v>
      </c>
      <c r="I28" s="207">
        <v>29.65</v>
      </c>
      <c r="J28" s="207">
        <v>0.34</v>
      </c>
      <c r="K28" s="207">
        <v>0.41</v>
      </c>
      <c r="L28" s="207">
        <v>229.44</v>
      </c>
      <c r="M28" s="207">
        <v>1.22</v>
      </c>
      <c r="N28" s="207">
        <v>1.57</v>
      </c>
      <c r="O28" s="207">
        <v>0</v>
      </c>
      <c r="P28" s="207">
        <v>1.66</v>
      </c>
      <c r="Q28" s="207">
        <v>0.28999999999999998</v>
      </c>
      <c r="R28" s="207">
        <v>0.56000000000000005</v>
      </c>
      <c r="S28" s="207">
        <v>0.35</v>
      </c>
      <c r="T28" s="207">
        <v>0.56000000000000005</v>
      </c>
      <c r="U28" s="207">
        <v>0.94</v>
      </c>
      <c r="V28" s="207">
        <v>0.25</v>
      </c>
      <c r="W28" s="207">
        <v>6.05</v>
      </c>
      <c r="X28" s="207">
        <v>3.19</v>
      </c>
      <c r="Y28" s="207">
        <v>0</v>
      </c>
      <c r="Z28" s="207">
        <v>3.03</v>
      </c>
      <c r="AA28" s="207">
        <v>1.08</v>
      </c>
      <c r="AB28" s="207">
        <v>0</v>
      </c>
      <c r="AC28" s="207">
        <v>0.46</v>
      </c>
      <c r="AD28" s="207">
        <v>8.9</v>
      </c>
      <c r="AE28" s="207">
        <v>0</v>
      </c>
      <c r="AF28" s="207">
        <v>0</v>
      </c>
      <c r="AG28" s="207">
        <v>31.81</v>
      </c>
      <c r="AH28" s="207">
        <v>0</v>
      </c>
      <c r="AI28" s="207">
        <v>34.700000000000003</v>
      </c>
      <c r="AJ28" s="207">
        <v>0</v>
      </c>
      <c r="AK28" s="207">
        <v>12.65</v>
      </c>
      <c r="AL28" s="207">
        <v>0</v>
      </c>
      <c r="AM28" s="207">
        <v>0</v>
      </c>
      <c r="AN28" s="207">
        <v>0</v>
      </c>
      <c r="AO28" s="207">
        <v>226.2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1.63</v>
      </c>
      <c r="E29" s="207">
        <v>0</v>
      </c>
      <c r="F29" s="207">
        <v>0</v>
      </c>
      <c r="G29" s="207">
        <v>6.75</v>
      </c>
      <c r="H29" s="207">
        <v>0</v>
      </c>
      <c r="I29" s="207">
        <v>29.31</v>
      </c>
      <c r="J29" s="207">
        <v>0.34</v>
      </c>
      <c r="K29" s="207">
        <v>0.41</v>
      </c>
      <c r="L29" s="207">
        <v>196.13</v>
      </c>
      <c r="M29" s="207">
        <v>1.22</v>
      </c>
      <c r="N29" s="207">
        <v>1.57</v>
      </c>
      <c r="O29" s="207">
        <v>0</v>
      </c>
      <c r="P29" s="207">
        <v>1.66</v>
      </c>
      <c r="Q29" s="207">
        <v>0.28999999999999998</v>
      </c>
      <c r="R29" s="207">
        <v>0.56000000000000005</v>
      </c>
      <c r="S29" s="207">
        <v>0.35</v>
      </c>
      <c r="T29" s="207">
        <v>0.56000000000000005</v>
      </c>
      <c r="U29" s="207">
        <v>0.94</v>
      </c>
      <c r="V29" s="207">
        <v>0.25</v>
      </c>
      <c r="W29" s="207">
        <v>6.05</v>
      </c>
      <c r="X29" s="207">
        <v>3.19</v>
      </c>
      <c r="Y29" s="207">
        <v>0</v>
      </c>
      <c r="Z29" s="207">
        <v>3.03</v>
      </c>
      <c r="AA29" s="207">
        <v>1.08</v>
      </c>
      <c r="AB29" s="207">
        <v>0</v>
      </c>
      <c r="AC29" s="207">
        <v>0.46</v>
      </c>
      <c r="AD29" s="207">
        <v>8.9</v>
      </c>
      <c r="AE29" s="207">
        <v>0</v>
      </c>
      <c r="AF29" s="207">
        <v>0</v>
      </c>
      <c r="AG29" s="207">
        <v>31.81</v>
      </c>
      <c r="AH29" s="207">
        <v>0</v>
      </c>
      <c r="AI29" s="207">
        <v>34.700000000000003</v>
      </c>
      <c r="AJ29" s="207">
        <v>0</v>
      </c>
      <c r="AK29" s="207">
        <v>19.600000000000001</v>
      </c>
      <c r="AL29" s="207">
        <v>0</v>
      </c>
      <c r="AM29" s="207">
        <v>0</v>
      </c>
      <c r="AN29" s="207">
        <v>0</v>
      </c>
      <c r="AO29" s="207">
        <v>226.2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1.63</v>
      </c>
      <c r="E30" s="207">
        <v>0</v>
      </c>
      <c r="F30" s="207">
        <v>0</v>
      </c>
      <c r="G30" s="207">
        <v>6.75</v>
      </c>
      <c r="H30" s="207">
        <v>0</v>
      </c>
      <c r="I30" s="207">
        <v>29.31</v>
      </c>
      <c r="J30" s="207">
        <v>0.34</v>
      </c>
      <c r="K30" s="207">
        <v>0.41</v>
      </c>
      <c r="L30" s="207">
        <v>188.25</v>
      </c>
      <c r="M30" s="207">
        <v>1.22</v>
      </c>
      <c r="N30" s="207">
        <v>1.57</v>
      </c>
      <c r="O30" s="207">
        <v>0</v>
      </c>
      <c r="P30" s="207">
        <v>1.66</v>
      </c>
      <c r="Q30" s="207">
        <v>0.28999999999999998</v>
      </c>
      <c r="R30" s="207">
        <v>0.56000000000000005</v>
      </c>
      <c r="S30" s="207">
        <v>0.35</v>
      </c>
      <c r="T30" s="207">
        <v>0.56000000000000005</v>
      </c>
      <c r="U30" s="207">
        <v>0.94</v>
      </c>
      <c r="V30" s="207">
        <v>0.25</v>
      </c>
      <c r="W30" s="207">
        <v>6.05</v>
      </c>
      <c r="X30" s="207">
        <v>3.19</v>
      </c>
      <c r="Y30" s="207">
        <v>0</v>
      </c>
      <c r="Z30" s="207">
        <v>3.03</v>
      </c>
      <c r="AA30" s="207">
        <v>1.08</v>
      </c>
      <c r="AB30" s="207">
        <v>0</v>
      </c>
      <c r="AC30" s="207">
        <v>0.46</v>
      </c>
      <c r="AD30" s="207">
        <v>8.9</v>
      </c>
      <c r="AE30" s="207">
        <v>0</v>
      </c>
      <c r="AF30" s="207">
        <v>0</v>
      </c>
      <c r="AG30" s="207">
        <v>31.81</v>
      </c>
      <c r="AH30" s="207">
        <v>0</v>
      </c>
      <c r="AI30" s="207">
        <v>34.700000000000003</v>
      </c>
      <c r="AJ30" s="207">
        <v>0</v>
      </c>
      <c r="AK30" s="207">
        <v>19.600000000000001</v>
      </c>
      <c r="AL30" s="207">
        <v>0</v>
      </c>
      <c r="AM30" s="207">
        <v>0</v>
      </c>
      <c r="AN30" s="207">
        <v>0</v>
      </c>
      <c r="AO30" s="207">
        <v>226.2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1.63</v>
      </c>
      <c r="E31" s="207">
        <v>0</v>
      </c>
      <c r="F31" s="207">
        <v>0</v>
      </c>
      <c r="G31" s="207">
        <v>6.75</v>
      </c>
      <c r="H31" s="207">
        <v>0</v>
      </c>
      <c r="I31" s="207">
        <v>29.31</v>
      </c>
      <c r="J31" s="207">
        <v>0.34</v>
      </c>
      <c r="K31" s="207">
        <v>0.41</v>
      </c>
      <c r="L31" s="207">
        <v>188.25</v>
      </c>
      <c r="M31" s="207">
        <v>1.22</v>
      </c>
      <c r="N31" s="207">
        <v>1.57</v>
      </c>
      <c r="O31" s="207">
        <v>0</v>
      </c>
      <c r="P31" s="207">
        <v>1.66</v>
      </c>
      <c r="Q31" s="207">
        <v>0.28999999999999998</v>
      </c>
      <c r="R31" s="207">
        <v>0.56000000000000005</v>
      </c>
      <c r="S31" s="207">
        <v>0.35</v>
      </c>
      <c r="T31" s="207">
        <v>0.56000000000000005</v>
      </c>
      <c r="U31" s="207">
        <v>0.94</v>
      </c>
      <c r="V31" s="207">
        <v>0.25</v>
      </c>
      <c r="W31" s="207">
        <v>6.05</v>
      </c>
      <c r="X31" s="207">
        <v>3.19</v>
      </c>
      <c r="Y31" s="207">
        <v>0</v>
      </c>
      <c r="Z31" s="207">
        <v>3.03</v>
      </c>
      <c r="AA31" s="207">
        <v>1.08</v>
      </c>
      <c r="AB31" s="207">
        <v>0</v>
      </c>
      <c r="AC31" s="207">
        <v>0.46</v>
      </c>
      <c r="AD31" s="207">
        <v>8.9</v>
      </c>
      <c r="AE31" s="207">
        <v>0</v>
      </c>
      <c r="AF31" s="207">
        <v>0</v>
      </c>
      <c r="AG31" s="207">
        <v>31.81</v>
      </c>
      <c r="AH31" s="207">
        <v>0</v>
      </c>
      <c r="AI31" s="207">
        <v>34.700000000000003</v>
      </c>
      <c r="AJ31" s="207">
        <v>0</v>
      </c>
      <c r="AK31" s="207">
        <v>19.600000000000001</v>
      </c>
      <c r="AL31" s="207">
        <v>0</v>
      </c>
      <c r="AM31" s="207">
        <v>0</v>
      </c>
      <c r="AN31" s="207">
        <v>0</v>
      </c>
      <c r="AO31" s="207">
        <v>226.2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1.63</v>
      </c>
      <c r="E32" s="207">
        <v>0</v>
      </c>
      <c r="F32" s="207">
        <v>0</v>
      </c>
      <c r="G32" s="207">
        <v>6.75</v>
      </c>
      <c r="H32" s="207">
        <v>0</v>
      </c>
      <c r="I32" s="207">
        <v>29.31</v>
      </c>
      <c r="J32" s="207">
        <v>0.34</v>
      </c>
      <c r="K32" s="207">
        <v>0.41</v>
      </c>
      <c r="L32" s="207">
        <v>169.72</v>
      </c>
      <c r="M32" s="207">
        <v>1.22</v>
      </c>
      <c r="N32" s="207">
        <v>1.57</v>
      </c>
      <c r="O32" s="207">
        <v>0</v>
      </c>
      <c r="P32" s="207">
        <v>1.66</v>
      </c>
      <c r="Q32" s="207">
        <v>0.28999999999999998</v>
      </c>
      <c r="R32" s="207">
        <v>0.56000000000000005</v>
      </c>
      <c r="S32" s="207">
        <v>0.35</v>
      </c>
      <c r="T32" s="207">
        <v>0.56000000000000005</v>
      </c>
      <c r="U32" s="207">
        <v>0.94</v>
      </c>
      <c r="V32" s="207">
        <v>0.25</v>
      </c>
      <c r="W32" s="207">
        <v>6.05</v>
      </c>
      <c r="X32" s="207">
        <v>3.19</v>
      </c>
      <c r="Y32" s="207">
        <v>0</v>
      </c>
      <c r="Z32" s="207">
        <v>3.03</v>
      </c>
      <c r="AA32" s="207">
        <v>1.08</v>
      </c>
      <c r="AB32" s="207">
        <v>0</v>
      </c>
      <c r="AC32" s="207">
        <v>0.46</v>
      </c>
      <c r="AD32" s="207">
        <v>8.9</v>
      </c>
      <c r="AE32" s="207">
        <v>0</v>
      </c>
      <c r="AF32" s="207">
        <v>0</v>
      </c>
      <c r="AG32" s="207">
        <v>31.81</v>
      </c>
      <c r="AH32" s="207">
        <v>0</v>
      </c>
      <c r="AI32" s="207">
        <v>34.700000000000003</v>
      </c>
      <c r="AJ32" s="207">
        <v>0</v>
      </c>
      <c r="AK32" s="207">
        <v>19.600000000000001</v>
      </c>
      <c r="AL32" s="207">
        <v>0</v>
      </c>
      <c r="AM32" s="207">
        <v>0</v>
      </c>
      <c r="AN32" s="207">
        <v>0</v>
      </c>
      <c r="AO32" s="207">
        <v>226.2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1.63</v>
      </c>
      <c r="E33" s="207">
        <v>0</v>
      </c>
      <c r="F33" s="207">
        <v>0</v>
      </c>
      <c r="G33" s="207">
        <v>6.75</v>
      </c>
      <c r="H33" s="207">
        <v>0</v>
      </c>
      <c r="I33" s="207">
        <v>29.31</v>
      </c>
      <c r="J33" s="207">
        <v>0.34</v>
      </c>
      <c r="K33" s="207">
        <v>0.41</v>
      </c>
      <c r="L33" s="207">
        <v>166.03</v>
      </c>
      <c r="M33" s="207">
        <v>1.22</v>
      </c>
      <c r="N33" s="207">
        <v>1.57</v>
      </c>
      <c r="O33" s="207">
        <v>0</v>
      </c>
      <c r="P33" s="207">
        <v>1.66</v>
      </c>
      <c r="Q33" s="207">
        <v>0.28999999999999998</v>
      </c>
      <c r="R33" s="207">
        <v>0.56000000000000005</v>
      </c>
      <c r="S33" s="207">
        <v>0.35</v>
      </c>
      <c r="T33" s="207">
        <v>0.56000000000000005</v>
      </c>
      <c r="U33" s="207">
        <v>0.94</v>
      </c>
      <c r="V33" s="207">
        <v>0.25</v>
      </c>
      <c r="W33" s="207">
        <v>6.05</v>
      </c>
      <c r="X33" s="207">
        <v>3.19</v>
      </c>
      <c r="Y33" s="207">
        <v>0</v>
      </c>
      <c r="Z33" s="207">
        <v>3.03</v>
      </c>
      <c r="AA33" s="207">
        <v>1.08</v>
      </c>
      <c r="AB33" s="207">
        <v>0</v>
      </c>
      <c r="AC33" s="207">
        <v>0.46</v>
      </c>
      <c r="AD33" s="207">
        <v>8.9</v>
      </c>
      <c r="AE33" s="207">
        <v>0</v>
      </c>
      <c r="AF33" s="207">
        <v>0</v>
      </c>
      <c r="AG33" s="207">
        <v>31.81</v>
      </c>
      <c r="AH33" s="207">
        <v>0</v>
      </c>
      <c r="AI33" s="207">
        <v>34.700000000000003</v>
      </c>
      <c r="AJ33" s="207">
        <v>0</v>
      </c>
      <c r="AK33" s="207">
        <v>19.600000000000001</v>
      </c>
      <c r="AL33" s="207">
        <v>0</v>
      </c>
      <c r="AM33" s="207">
        <v>0</v>
      </c>
      <c r="AN33" s="207">
        <v>0</v>
      </c>
      <c r="AO33" s="207">
        <v>226.2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1.63</v>
      </c>
      <c r="E34" s="207">
        <v>0</v>
      </c>
      <c r="F34" s="207">
        <v>0</v>
      </c>
      <c r="G34" s="207">
        <v>6.75</v>
      </c>
      <c r="H34" s="207">
        <v>0</v>
      </c>
      <c r="I34" s="207">
        <v>29.31</v>
      </c>
      <c r="J34" s="207">
        <v>0.34</v>
      </c>
      <c r="K34" s="207">
        <v>0.41</v>
      </c>
      <c r="L34" s="207">
        <v>147.81</v>
      </c>
      <c r="M34" s="207">
        <v>1.22</v>
      </c>
      <c r="N34" s="207">
        <v>1.57</v>
      </c>
      <c r="O34" s="207">
        <v>0</v>
      </c>
      <c r="P34" s="207">
        <v>1.66</v>
      </c>
      <c r="Q34" s="207">
        <v>0.28999999999999998</v>
      </c>
      <c r="R34" s="207">
        <v>0.56000000000000005</v>
      </c>
      <c r="S34" s="207">
        <v>0.35</v>
      </c>
      <c r="T34" s="207">
        <v>0.56000000000000005</v>
      </c>
      <c r="U34" s="207">
        <v>0.94</v>
      </c>
      <c r="V34" s="207">
        <v>0.25</v>
      </c>
      <c r="W34" s="207">
        <v>6.05</v>
      </c>
      <c r="X34" s="207">
        <v>3.19</v>
      </c>
      <c r="Y34" s="207">
        <v>0</v>
      </c>
      <c r="Z34" s="207">
        <v>3.03</v>
      </c>
      <c r="AA34" s="207">
        <v>1.08</v>
      </c>
      <c r="AB34" s="207">
        <v>0</v>
      </c>
      <c r="AC34" s="207">
        <v>0.46</v>
      </c>
      <c r="AD34" s="207">
        <v>8.9</v>
      </c>
      <c r="AE34" s="207">
        <v>0</v>
      </c>
      <c r="AF34" s="207">
        <v>0</v>
      </c>
      <c r="AG34" s="207">
        <v>31.81</v>
      </c>
      <c r="AH34" s="207">
        <v>0</v>
      </c>
      <c r="AI34" s="207">
        <v>34.700000000000003</v>
      </c>
      <c r="AJ34" s="207">
        <v>0</v>
      </c>
      <c r="AK34" s="207">
        <v>19.600000000000001</v>
      </c>
      <c r="AL34" s="207">
        <v>0</v>
      </c>
      <c r="AM34" s="207">
        <v>0</v>
      </c>
      <c r="AN34" s="207">
        <v>0</v>
      </c>
      <c r="AO34" s="207">
        <v>226.2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1.63</v>
      </c>
      <c r="E35" s="207">
        <v>0</v>
      </c>
      <c r="F35" s="207">
        <v>0</v>
      </c>
      <c r="G35" s="207">
        <v>6.75</v>
      </c>
      <c r="H35" s="207">
        <v>0</v>
      </c>
      <c r="I35" s="207">
        <v>29.31</v>
      </c>
      <c r="J35" s="207">
        <v>0.34</v>
      </c>
      <c r="K35" s="207">
        <v>0.41</v>
      </c>
      <c r="L35" s="207">
        <v>145.11000000000001</v>
      </c>
      <c r="M35" s="207">
        <v>1.22</v>
      </c>
      <c r="N35" s="207">
        <v>1.57</v>
      </c>
      <c r="O35" s="207">
        <v>0</v>
      </c>
      <c r="P35" s="207">
        <v>1.66</v>
      </c>
      <c r="Q35" s="207">
        <v>0.28999999999999998</v>
      </c>
      <c r="R35" s="207">
        <v>0.56000000000000005</v>
      </c>
      <c r="S35" s="207">
        <v>0.35</v>
      </c>
      <c r="T35" s="207">
        <v>0.56000000000000005</v>
      </c>
      <c r="U35" s="207">
        <v>0.94</v>
      </c>
      <c r="V35" s="207">
        <v>0.25</v>
      </c>
      <c r="W35" s="207">
        <v>6.05</v>
      </c>
      <c r="X35" s="207">
        <v>3.19</v>
      </c>
      <c r="Y35" s="207">
        <v>0</v>
      </c>
      <c r="Z35" s="207">
        <v>3.03</v>
      </c>
      <c r="AA35" s="207">
        <v>1.08</v>
      </c>
      <c r="AB35" s="207">
        <v>0</v>
      </c>
      <c r="AC35" s="207">
        <v>0.46</v>
      </c>
      <c r="AD35" s="207">
        <v>8.9</v>
      </c>
      <c r="AE35" s="207">
        <v>0</v>
      </c>
      <c r="AF35" s="207">
        <v>0</v>
      </c>
      <c r="AG35" s="207">
        <v>31.81</v>
      </c>
      <c r="AH35" s="207">
        <v>0</v>
      </c>
      <c r="AI35" s="207">
        <v>34.700000000000003</v>
      </c>
      <c r="AJ35" s="207">
        <v>0</v>
      </c>
      <c r="AK35" s="207">
        <v>19.600000000000001</v>
      </c>
      <c r="AL35" s="207">
        <v>0</v>
      </c>
      <c r="AM35" s="207">
        <v>0</v>
      </c>
      <c r="AN35" s="207">
        <v>0</v>
      </c>
      <c r="AO35" s="207">
        <v>226.2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1.63</v>
      </c>
      <c r="E36" s="207">
        <v>0</v>
      </c>
      <c r="F36" s="207">
        <v>0</v>
      </c>
      <c r="G36" s="207">
        <v>6.75</v>
      </c>
      <c r="H36" s="207">
        <v>0</v>
      </c>
      <c r="I36" s="207">
        <v>28.97</v>
      </c>
      <c r="J36" s="207">
        <v>0.34</v>
      </c>
      <c r="K36" s="207">
        <v>0.41</v>
      </c>
      <c r="L36" s="207">
        <v>126.98</v>
      </c>
      <c r="M36" s="207">
        <v>1.22</v>
      </c>
      <c r="N36" s="207">
        <v>1.57</v>
      </c>
      <c r="O36" s="207">
        <v>0</v>
      </c>
      <c r="P36" s="207">
        <v>1.66</v>
      </c>
      <c r="Q36" s="207">
        <v>0.28999999999999998</v>
      </c>
      <c r="R36" s="207">
        <v>0.56000000000000005</v>
      </c>
      <c r="S36" s="207">
        <v>0.35</v>
      </c>
      <c r="T36" s="207">
        <v>0.56000000000000005</v>
      </c>
      <c r="U36" s="207">
        <v>0.94</v>
      </c>
      <c r="V36" s="207">
        <v>0.25</v>
      </c>
      <c r="W36" s="207">
        <v>6.05</v>
      </c>
      <c r="X36" s="207">
        <v>3.19</v>
      </c>
      <c r="Y36" s="207">
        <v>0</v>
      </c>
      <c r="Z36" s="207">
        <v>3.03</v>
      </c>
      <c r="AA36" s="207">
        <v>1.08</v>
      </c>
      <c r="AB36" s="207">
        <v>0</v>
      </c>
      <c r="AC36" s="207">
        <v>0.46</v>
      </c>
      <c r="AD36" s="207">
        <v>8.9</v>
      </c>
      <c r="AE36" s="207">
        <v>0</v>
      </c>
      <c r="AF36" s="207">
        <v>0</v>
      </c>
      <c r="AG36" s="207">
        <v>31.81</v>
      </c>
      <c r="AH36" s="207">
        <v>0</v>
      </c>
      <c r="AI36" s="207">
        <v>34.700000000000003</v>
      </c>
      <c r="AJ36" s="207">
        <v>0</v>
      </c>
      <c r="AK36" s="207">
        <v>19.600000000000001</v>
      </c>
      <c r="AL36" s="207">
        <v>0</v>
      </c>
      <c r="AM36" s="207">
        <v>0</v>
      </c>
      <c r="AN36" s="207">
        <v>0</v>
      </c>
      <c r="AO36" s="207">
        <v>226.2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1.63</v>
      </c>
      <c r="E37" s="207">
        <v>0</v>
      </c>
      <c r="F37" s="207">
        <v>0</v>
      </c>
      <c r="G37" s="207">
        <v>6.75</v>
      </c>
      <c r="H37" s="207">
        <v>0</v>
      </c>
      <c r="I37" s="207">
        <v>28.97</v>
      </c>
      <c r="J37" s="207">
        <v>0.34</v>
      </c>
      <c r="K37" s="207">
        <v>0.41</v>
      </c>
      <c r="L37" s="207">
        <v>123.35</v>
      </c>
      <c r="M37" s="207">
        <v>1.22</v>
      </c>
      <c r="N37" s="207">
        <v>1.57</v>
      </c>
      <c r="O37" s="207">
        <v>0</v>
      </c>
      <c r="P37" s="207">
        <v>1.66</v>
      </c>
      <c r="Q37" s="207">
        <v>0.28999999999999998</v>
      </c>
      <c r="R37" s="207">
        <v>0.56000000000000005</v>
      </c>
      <c r="S37" s="207">
        <v>0.35</v>
      </c>
      <c r="T37" s="207">
        <v>0.56000000000000005</v>
      </c>
      <c r="U37" s="207">
        <v>0.94</v>
      </c>
      <c r="V37" s="207">
        <v>0.25</v>
      </c>
      <c r="W37" s="207">
        <v>6.05</v>
      </c>
      <c r="X37" s="207">
        <v>3.19</v>
      </c>
      <c r="Y37" s="207">
        <v>0</v>
      </c>
      <c r="Z37" s="207">
        <v>3.03</v>
      </c>
      <c r="AA37" s="207">
        <v>1.08</v>
      </c>
      <c r="AB37" s="207">
        <v>0</v>
      </c>
      <c r="AC37" s="207">
        <v>0.46</v>
      </c>
      <c r="AD37" s="207">
        <v>8.9</v>
      </c>
      <c r="AE37" s="207">
        <v>0</v>
      </c>
      <c r="AF37" s="207">
        <v>0</v>
      </c>
      <c r="AG37" s="207">
        <v>31.81</v>
      </c>
      <c r="AH37" s="207">
        <v>0</v>
      </c>
      <c r="AI37" s="207">
        <v>34.700000000000003</v>
      </c>
      <c r="AJ37" s="207">
        <v>0</v>
      </c>
      <c r="AK37" s="207">
        <v>19.600000000000001</v>
      </c>
      <c r="AL37" s="207">
        <v>0</v>
      </c>
      <c r="AM37" s="207">
        <v>0</v>
      </c>
      <c r="AN37" s="207">
        <v>0</v>
      </c>
      <c r="AO37" s="207">
        <v>226.2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1.63</v>
      </c>
      <c r="E38" s="207">
        <v>0</v>
      </c>
      <c r="F38" s="207">
        <v>0</v>
      </c>
      <c r="G38" s="207">
        <v>6.75</v>
      </c>
      <c r="H38" s="207">
        <v>0</v>
      </c>
      <c r="I38" s="207">
        <v>28.97</v>
      </c>
      <c r="J38" s="207">
        <v>0.34</v>
      </c>
      <c r="K38" s="207">
        <v>0.41</v>
      </c>
      <c r="L38" s="207">
        <v>105.22</v>
      </c>
      <c r="M38" s="207">
        <v>1.22</v>
      </c>
      <c r="N38" s="207">
        <v>1.57</v>
      </c>
      <c r="O38" s="207">
        <v>0</v>
      </c>
      <c r="P38" s="207">
        <v>1.66</v>
      </c>
      <c r="Q38" s="207">
        <v>0.28999999999999998</v>
      </c>
      <c r="R38" s="207">
        <v>0.56000000000000005</v>
      </c>
      <c r="S38" s="207">
        <v>0.35</v>
      </c>
      <c r="T38" s="207">
        <v>0.56000000000000005</v>
      </c>
      <c r="U38" s="207">
        <v>0.94</v>
      </c>
      <c r="V38" s="207">
        <v>0.25</v>
      </c>
      <c r="W38" s="207">
        <v>6.05</v>
      </c>
      <c r="X38" s="207">
        <v>3.19</v>
      </c>
      <c r="Y38" s="207">
        <v>0</v>
      </c>
      <c r="Z38" s="207">
        <v>3.03</v>
      </c>
      <c r="AA38" s="207">
        <v>1.08</v>
      </c>
      <c r="AB38" s="207">
        <v>0</v>
      </c>
      <c r="AC38" s="207">
        <v>0.46</v>
      </c>
      <c r="AD38" s="207">
        <v>8.9</v>
      </c>
      <c r="AE38" s="207">
        <v>0</v>
      </c>
      <c r="AF38" s="207">
        <v>0</v>
      </c>
      <c r="AG38" s="207">
        <v>31.81</v>
      </c>
      <c r="AH38" s="207">
        <v>0</v>
      </c>
      <c r="AI38" s="207">
        <v>34.700000000000003</v>
      </c>
      <c r="AJ38" s="207">
        <v>0</v>
      </c>
      <c r="AK38" s="207">
        <v>19.600000000000001</v>
      </c>
      <c r="AL38" s="207">
        <v>0</v>
      </c>
      <c r="AM38" s="207">
        <v>0</v>
      </c>
      <c r="AN38" s="207">
        <v>0</v>
      </c>
      <c r="AO38" s="207">
        <v>226.2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1.63</v>
      </c>
      <c r="E39" s="207">
        <v>0</v>
      </c>
      <c r="F39" s="207">
        <v>0</v>
      </c>
      <c r="G39" s="207">
        <v>6.75</v>
      </c>
      <c r="H39" s="207">
        <v>0</v>
      </c>
      <c r="I39" s="207">
        <v>28.97</v>
      </c>
      <c r="J39" s="207">
        <v>0.34</v>
      </c>
      <c r="K39" s="207">
        <v>0.41</v>
      </c>
      <c r="L39" s="207">
        <v>97.24</v>
      </c>
      <c r="M39" s="207">
        <v>1.22</v>
      </c>
      <c r="N39" s="207">
        <v>1.57</v>
      </c>
      <c r="O39" s="207">
        <v>0</v>
      </c>
      <c r="P39" s="207">
        <v>1.66</v>
      </c>
      <c r="Q39" s="207">
        <v>0.28999999999999998</v>
      </c>
      <c r="R39" s="207">
        <v>0.56000000000000005</v>
      </c>
      <c r="S39" s="207">
        <v>0.35</v>
      </c>
      <c r="T39" s="207">
        <v>0.56000000000000005</v>
      </c>
      <c r="U39" s="207">
        <v>0.94</v>
      </c>
      <c r="V39" s="207">
        <v>0.25</v>
      </c>
      <c r="W39" s="207">
        <v>6.05</v>
      </c>
      <c r="X39" s="207">
        <v>3.19</v>
      </c>
      <c r="Y39" s="207">
        <v>0</v>
      </c>
      <c r="Z39" s="207">
        <v>3.03</v>
      </c>
      <c r="AA39" s="207">
        <v>1.08</v>
      </c>
      <c r="AB39" s="207">
        <v>0</v>
      </c>
      <c r="AC39" s="207">
        <v>0.46</v>
      </c>
      <c r="AD39" s="207">
        <v>8.9</v>
      </c>
      <c r="AE39" s="207">
        <v>0</v>
      </c>
      <c r="AF39" s="207">
        <v>0</v>
      </c>
      <c r="AG39" s="207">
        <v>31.81</v>
      </c>
      <c r="AH39" s="207">
        <v>0</v>
      </c>
      <c r="AI39" s="207">
        <v>34.700000000000003</v>
      </c>
      <c r="AJ39" s="207">
        <v>0</v>
      </c>
      <c r="AK39" s="207">
        <v>19.600000000000001</v>
      </c>
      <c r="AL39" s="207">
        <v>0</v>
      </c>
      <c r="AM39" s="207">
        <v>0</v>
      </c>
      <c r="AN39" s="207">
        <v>0</v>
      </c>
      <c r="AO39" s="207">
        <v>226.2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1.63</v>
      </c>
      <c r="E40" s="207">
        <v>0</v>
      </c>
      <c r="F40" s="207">
        <v>0</v>
      </c>
      <c r="G40" s="207">
        <v>6.75</v>
      </c>
      <c r="H40" s="207">
        <v>0</v>
      </c>
      <c r="I40" s="207">
        <v>28.97</v>
      </c>
      <c r="J40" s="207">
        <v>0.34</v>
      </c>
      <c r="K40" s="207">
        <v>0.41</v>
      </c>
      <c r="L40" s="207">
        <v>97.08</v>
      </c>
      <c r="M40" s="207">
        <v>1.22</v>
      </c>
      <c r="N40" s="207">
        <v>1.57</v>
      </c>
      <c r="O40" s="207">
        <v>0</v>
      </c>
      <c r="P40" s="207">
        <v>1.66</v>
      </c>
      <c r="Q40" s="207">
        <v>0.28999999999999998</v>
      </c>
      <c r="R40" s="207">
        <v>0.56000000000000005</v>
      </c>
      <c r="S40" s="207">
        <v>0.35</v>
      </c>
      <c r="T40" s="207">
        <v>0.56000000000000005</v>
      </c>
      <c r="U40" s="207">
        <v>0.94</v>
      </c>
      <c r="V40" s="207">
        <v>0.25</v>
      </c>
      <c r="W40" s="207">
        <v>6.05</v>
      </c>
      <c r="X40" s="207">
        <v>3.19</v>
      </c>
      <c r="Y40" s="207">
        <v>0</v>
      </c>
      <c r="Z40" s="207">
        <v>3.03</v>
      </c>
      <c r="AA40" s="207">
        <v>1.08</v>
      </c>
      <c r="AB40" s="207">
        <v>0</v>
      </c>
      <c r="AC40" s="207">
        <v>0.46</v>
      </c>
      <c r="AD40" s="207">
        <v>8.9</v>
      </c>
      <c r="AE40" s="207">
        <v>0</v>
      </c>
      <c r="AF40" s="207">
        <v>0</v>
      </c>
      <c r="AG40" s="207">
        <v>31.81</v>
      </c>
      <c r="AH40" s="207">
        <v>0</v>
      </c>
      <c r="AI40" s="207">
        <v>34.700000000000003</v>
      </c>
      <c r="AJ40" s="207">
        <v>0</v>
      </c>
      <c r="AK40" s="207">
        <v>19.600000000000001</v>
      </c>
      <c r="AL40" s="207">
        <v>0</v>
      </c>
      <c r="AM40" s="207">
        <v>0</v>
      </c>
      <c r="AN40" s="207">
        <v>0</v>
      </c>
      <c r="AO40" s="207">
        <v>226.2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1.63</v>
      </c>
      <c r="E41" s="207">
        <v>0</v>
      </c>
      <c r="F41" s="207">
        <v>0</v>
      </c>
      <c r="G41" s="207">
        <v>6.75</v>
      </c>
      <c r="H41" s="207">
        <v>0</v>
      </c>
      <c r="I41" s="207">
        <v>28.97</v>
      </c>
      <c r="J41" s="207">
        <v>0.34</v>
      </c>
      <c r="K41" s="207">
        <v>0.41</v>
      </c>
      <c r="L41" s="207">
        <v>78.94</v>
      </c>
      <c r="M41" s="207">
        <v>1.22</v>
      </c>
      <c r="N41" s="207">
        <v>1.57</v>
      </c>
      <c r="O41" s="207">
        <v>0</v>
      </c>
      <c r="P41" s="207">
        <v>1.66</v>
      </c>
      <c r="Q41" s="207">
        <v>0.28999999999999998</v>
      </c>
      <c r="R41" s="207">
        <v>0.56000000000000005</v>
      </c>
      <c r="S41" s="207">
        <v>0.35</v>
      </c>
      <c r="T41" s="207">
        <v>0.56000000000000005</v>
      </c>
      <c r="U41" s="207">
        <v>0.94</v>
      </c>
      <c r="V41" s="207">
        <v>0.25</v>
      </c>
      <c r="W41" s="207">
        <v>6.05</v>
      </c>
      <c r="X41" s="207">
        <v>3.19</v>
      </c>
      <c r="Y41" s="207">
        <v>0</v>
      </c>
      <c r="Z41" s="207">
        <v>3.03</v>
      </c>
      <c r="AA41" s="207">
        <v>1.08</v>
      </c>
      <c r="AB41" s="207">
        <v>0</v>
      </c>
      <c r="AC41" s="207">
        <v>0.46</v>
      </c>
      <c r="AD41" s="207">
        <v>8.9</v>
      </c>
      <c r="AE41" s="207">
        <v>0</v>
      </c>
      <c r="AF41" s="207">
        <v>0</v>
      </c>
      <c r="AG41" s="207">
        <v>31.81</v>
      </c>
      <c r="AH41" s="207">
        <v>0</v>
      </c>
      <c r="AI41" s="207">
        <v>34.700000000000003</v>
      </c>
      <c r="AJ41" s="207">
        <v>0</v>
      </c>
      <c r="AK41" s="207">
        <v>19.600000000000001</v>
      </c>
      <c r="AL41" s="207">
        <v>0</v>
      </c>
      <c r="AM41" s="207">
        <v>0</v>
      </c>
      <c r="AN41" s="207">
        <v>0</v>
      </c>
      <c r="AO41" s="207">
        <v>226.2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1.63</v>
      </c>
      <c r="E42" s="207">
        <v>0</v>
      </c>
      <c r="F42" s="207">
        <v>0</v>
      </c>
      <c r="G42" s="207">
        <v>6.75</v>
      </c>
      <c r="H42" s="207">
        <v>0</v>
      </c>
      <c r="I42" s="207">
        <v>28.97</v>
      </c>
      <c r="J42" s="207">
        <v>0.34</v>
      </c>
      <c r="K42" s="207">
        <v>0.41</v>
      </c>
      <c r="L42" s="207">
        <v>75.31</v>
      </c>
      <c r="M42" s="207">
        <v>1.22</v>
      </c>
      <c r="N42" s="207">
        <v>1.57</v>
      </c>
      <c r="O42" s="207">
        <v>0</v>
      </c>
      <c r="P42" s="207">
        <v>1.66</v>
      </c>
      <c r="Q42" s="207">
        <v>0.28999999999999998</v>
      </c>
      <c r="R42" s="207">
        <v>0.56000000000000005</v>
      </c>
      <c r="S42" s="207">
        <v>0.35</v>
      </c>
      <c r="T42" s="207">
        <v>0.56000000000000005</v>
      </c>
      <c r="U42" s="207">
        <v>0.94</v>
      </c>
      <c r="V42" s="207">
        <v>0.25</v>
      </c>
      <c r="W42" s="207">
        <v>6.05</v>
      </c>
      <c r="X42" s="207">
        <v>3.19</v>
      </c>
      <c r="Y42" s="207">
        <v>0</v>
      </c>
      <c r="Z42" s="207">
        <v>3.03</v>
      </c>
      <c r="AA42" s="207">
        <v>1.08</v>
      </c>
      <c r="AB42" s="207">
        <v>0</v>
      </c>
      <c r="AC42" s="207">
        <v>0.46</v>
      </c>
      <c r="AD42" s="207">
        <v>8.9</v>
      </c>
      <c r="AE42" s="207">
        <v>0</v>
      </c>
      <c r="AF42" s="207">
        <v>0</v>
      </c>
      <c r="AG42" s="207">
        <v>31.81</v>
      </c>
      <c r="AH42" s="207">
        <v>0</v>
      </c>
      <c r="AI42" s="207">
        <v>34.700000000000003</v>
      </c>
      <c r="AJ42" s="207">
        <v>0</v>
      </c>
      <c r="AK42" s="207">
        <v>19.600000000000001</v>
      </c>
      <c r="AL42" s="207">
        <v>0</v>
      </c>
      <c r="AM42" s="207">
        <v>0</v>
      </c>
      <c r="AN42" s="207">
        <v>0</v>
      </c>
      <c r="AO42" s="207">
        <v>226.2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1.63</v>
      </c>
      <c r="E43" s="207">
        <v>0</v>
      </c>
      <c r="F43" s="207">
        <v>0</v>
      </c>
      <c r="G43" s="207">
        <v>6.75</v>
      </c>
      <c r="H43" s="207">
        <v>0</v>
      </c>
      <c r="I43" s="207">
        <v>28.97</v>
      </c>
      <c r="J43" s="207">
        <v>0.34</v>
      </c>
      <c r="K43" s="207">
        <v>0.41</v>
      </c>
      <c r="L43" s="207">
        <v>75.31</v>
      </c>
      <c r="M43" s="207">
        <v>1.22</v>
      </c>
      <c r="N43" s="207">
        <v>1.57</v>
      </c>
      <c r="O43" s="207">
        <v>0</v>
      </c>
      <c r="P43" s="207">
        <v>1.66</v>
      </c>
      <c r="Q43" s="207">
        <v>0.28999999999999998</v>
      </c>
      <c r="R43" s="207">
        <v>0.56000000000000005</v>
      </c>
      <c r="S43" s="207">
        <v>0.35</v>
      </c>
      <c r="T43" s="207">
        <v>0.56000000000000005</v>
      </c>
      <c r="U43" s="207">
        <v>0.94</v>
      </c>
      <c r="V43" s="207">
        <v>0.25</v>
      </c>
      <c r="W43" s="207">
        <v>6.05</v>
      </c>
      <c r="X43" s="207">
        <v>3.19</v>
      </c>
      <c r="Y43" s="207">
        <v>0</v>
      </c>
      <c r="Z43" s="207">
        <v>3.03</v>
      </c>
      <c r="AA43" s="207">
        <v>1.08</v>
      </c>
      <c r="AB43" s="207">
        <v>0</v>
      </c>
      <c r="AC43" s="207">
        <v>0.46</v>
      </c>
      <c r="AD43" s="207">
        <v>8.9</v>
      </c>
      <c r="AE43" s="207">
        <v>0</v>
      </c>
      <c r="AF43" s="207">
        <v>0</v>
      </c>
      <c r="AG43" s="207">
        <v>0</v>
      </c>
      <c r="AH43" s="207">
        <v>43.38</v>
      </c>
      <c r="AI43" s="207">
        <v>0</v>
      </c>
      <c r="AJ43" s="207">
        <v>0</v>
      </c>
      <c r="AK43" s="207">
        <v>19.600000000000001</v>
      </c>
      <c r="AL43" s="207">
        <v>0</v>
      </c>
      <c r="AM43" s="207">
        <v>0</v>
      </c>
      <c r="AN43" s="207">
        <v>0</v>
      </c>
      <c r="AO43" s="207">
        <v>226.2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1.63</v>
      </c>
      <c r="E44" s="207">
        <v>0</v>
      </c>
      <c r="F44" s="207">
        <v>0</v>
      </c>
      <c r="G44" s="207">
        <v>6.75</v>
      </c>
      <c r="H44" s="207">
        <v>0</v>
      </c>
      <c r="I44" s="207">
        <v>28.97</v>
      </c>
      <c r="J44" s="207">
        <v>0.34</v>
      </c>
      <c r="K44" s="207">
        <v>0.41</v>
      </c>
      <c r="L44" s="207">
        <v>75.31</v>
      </c>
      <c r="M44" s="207">
        <v>1.22</v>
      </c>
      <c r="N44" s="207">
        <v>1.57</v>
      </c>
      <c r="O44" s="207">
        <v>0</v>
      </c>
      <c r="P44" s="207">
        <v>1.66</v>
      </c>
      <c r="Q44" s="207">
        <v>0.28999999999999998</v>
      </c>
      <c r="R44" s="207">
        <v>0.56000000000000005</v>
      </c>
      <c r="S44" s="207">
        <v>0.35</v>
      </c>
      <c r="T44" s="207">
        <v>0.56000000000000005</v>
      </c>
      <c r="U44" s="207">
        <v>0.94</v>
      </c>
      <c r="V44" s="207">
        <v>0.25</v>
      </c>
      <c r="W44" s="207">
        <v>6.05</v>
      </c>
      <c r="X44" s="207">
        <v>3.19</v>
      </c>
      <c r="Y44" s="207">
        <v>0</v>
      </c>
      <c r="Z44" s="207">
        <v>3.03</v>
      </c>
      <c r="AA44" s="207">
        <v>1.08</v>
      </c>
      <c r="AB44" s="207">
        <v>0</v>
      </c>
      <c r="AC44" s="207">
        <v>0.46</v>
      </c>
      <c r="AD44" s="207">
        <v>8.9</v>
      </c>
      <c r="AE44" s="207">
        <v>0</v>
      </c>
      <c r="AF44" s="207">
        <v>0</v>
      </c>
      <c r="AG44" s="207">
        <v>0</v>
      </c>
      <c r="AH44" s="207">
        <v>43.38</v>
      </c>
      <c r="AI44" s="207">
        <v>0</v>
      </c>
      <c r="AJ44" s="207">
        <v>0</v>
      </c>
      <c r="AK44" s="207">
        <v>19.600000000000001</v>
      </c>
      <c r="AL44" s="207">
        <v>0</v>
      </c>
      <c r="AM44" s="207">
        <v>0</v>
      </c>
      <c r="AN44" s="207">
        <v>0</v>
      </c>
      <c r="AO44" s="207">
        <v>226.2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1.63</v>
      </c>
      <c r="E45" s="207">
        <v>0</v>
      </c>
      <c r="F45" s="207">
        <v>0</v>
      </c>
      <c r="G45" s="207">
        <v>6.75</v>
      </c>
      <c r="H45" s="207">
        <v>0</v>
      </c>
      <c r="I45" s="207">
        <v>28.97</v>
      </c>
      <c r="J45" s="207">
        <v>0.34</v>
      </c>
      <c r="K45" s="207">
        <v>0.41</v>
      </c>
      <c r="L45" s="207">
        <v>170.76</v>
      </c>
      <c r="M45" s="207">
        <v>1.22</v>
      </c>
      <c r="N45" s="207">
        <v>1.57</v>
      </c>
      <c r="O45" s="207">
        <v>0</v>
      </c>
      <c r="P45" s="207">
        <v>1.66</v>
      </c>
      <c r="Q45" s="207">
        <v>0.28999999999999998</v>
      </c>
      <c r="R45" s="207">
        <v>0.56000000000000005</v>
      </c>
      <c r="S45" s="207">
        <v>0.35</v>
      </c>
      <c r="T45" s="207">
        <v>0.56000000000000005</v>
      </c>
      <c r="U45" s="207">
        <v>0.94</v>
      </c>
      <c r="V45" s="207">
        <v>0.25</v>
      </c>
      <c r="W45" s="207">
        <v>6.05</v>
      </c>
      <c r="X45" s="207">
        <v>3.19</v>
      </c>
      <c r="Y45" s="207">
        <v>0</v>
      </c>
      <c r="Z45" s="207">
        <v>3.03</v>
      </c>
      <c r="AA45" s="207">
        <v>1.08</v>
      </c>
      <c r="AB45" s="207">
        <v>0</v>
      </c>
      <c r="AC45" s="207">
        <v>0.46</v>
      </c>
      <c r="AD45" s="207">
        <v>8.9</v>
      </c>
      <c r="AE45" s="207">
        <v>0</v>
      </c>
      <c r="AF45" s="207">
        <v>0</v>
      </c>
      <c r="AG45" s="207">
        <v>0</v>
      </c>
      <c r="AH45" s="207">
        <v>43.38</v>
      </c>
      <c r="AI45" s="207">
        <v>0</v>
      </c>
      <c r="AJ45" s="207">
        <v>0</v>
      </c>
      <c r="AK45" s="207">
        <v>19.600000000000001</v>
      </c>
      <c r="AL45" s="207">
        <v>0</v>
      </c>
      <c r="AM45" s="207">
        <v>0</v>
      </c>
      <c r="AN45" s="207">
        <v>0</v>
      </c>
      <c r="AO45" s="207">
        <v>226.2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1.63</v>
      </c>
      <c r="E46" s="207">
        <v>0</v>
      </c>
      <c r="F46" s="207">
        <v>0</v>
      </c>
      <c r="G46" s="207">
        <v>6.75</v>
      </c>
      <c r="H46" s="207">
        <v>0</v>
      </c>
      <c r="I46" s="207">
        <v>28.97</v>
      </c>
      <c r="J46" s="207">
        <v>0.34</v>
      </c>
      <c r="K46" s="207">
        <v>0.41</v>
      </c>
      <c r="L46" s="207">
        <v>229.41</v>
      </c>
      <c r="M46" s="207">
        <v>1.22</v>
      </c>
      <c r="N46" s="207">
        <v>1.57</v>
      </c>
      <c r="O46" s="207">
        <v>0</v>
      </c>
      <c r="P46" s="207">
        <v>1.66</v>
      </c>
      <c r="Q46" s="207">
        <v>0.28999999999999998</v>
      </c>
      <c r="R46" s="207">
        <v>0.56000000000000005</v>
      </c>
      <c r="S46" s="207">
        <v>0.35</v>
      </c>
      <c r="T46" s="207">
        <v>0.56000000000000005</v>
      </c>
      <c r="U46" s="207">
        <v>0.94</v>
      </c>
      <c r="V46" s="207">
        <v>0.25</v>
      </c>
      <c r="W46" s="207">
        <v>6.05</v>
      </c>
      <c r="X46" s="207">
        <v>3.19</v>
      </c>
      <c r="Y46" s="207">
        <v>0</v>
      </c>
      <c r="Z46" s="207">
        <v>3.03</v>
      </c>
      <c r="AA46" s="207">
        <v>1.08</v>
      </c>
      <c r="AB46" s="207">
        <v>0</v>
      </c>
      <c r="AC46" s="207">
        <v>0.46</v>
      </c>
      <c r="AD46" s="207">
        <v>8.9</v>
      </c>
      <c r="AE46" s="207">
        <v>0</v>
      </c>
      <c r="AF46" s="207">
        <v>0</v>
      </c>
      <c r="AG46" s="207">
        <v>0</v>
      </c>
      <c r="AH46" s="207">
        <v>43.38</v>
      </c>
      <c r="AI46" s="207">
        <v>0</v>
      </c>
      <c r="AJ46" s="207">
        <v>0</v>
      </c>
      <c r="AK46" s="207">
        <v>19.600000000000001</v>
      </c>
      <c r="AL46" s="207">
        <v>0</v>
      </c>
      <c r="AM46" s="207">
        <v>0</v>
      </c>
      <c r="AN46" s="207">
        <v>0</v>
      </c>
      <c r="AO46" s="207">
        <v>226.2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1.63</v>
      </c>
      <c r="E47" s="207">
        <v>0</v>
      </c>
      <c r="F47" s="207">
        <v>0</v>
      </c>
      <c r="G47" s="207">
        <v>6.75</v>
      </c>
      <c r="H47" s="207">
        <v>0</v>
      </c>
      <c r="I47" s="207">
        <v>28.97</v>
      </c>
      <c r="J47" s="207">
        <v>0.34</v>
      </c>
      <c r="K47" s="207">
        <v>0.41</v>
      </c>
      <c r="L47" s="207">
        <v>229.41</v>
      </c>
      <c r="M47" s="207">
        <v>1.22</v>
      </c>
      <c r="N47" s="207">
        <v>1.57</v>
      </c>
      <c r="O47" s="207">
        <v>0</v>
      </c>
      <c r="P47" s="207">
        <v>1.66</v>
      </c>
      <c r="Q47" s="207">
        <v>0.28999999999999998</v>
      </c>
      <c r="R47" s="207">
        <v>0.56000000000000005</v>
      </c>
      <c r="S47" s="207">
        <v>0.35</v>
      </c>
      <c r="T47" s="207">
        <v>0.56000000000000005</v>
      </c>
      <c r="U47" s="207">
        <v>0.94</v>
      </c>
      <c r="V47" s="207">
        <v>0.25</v>
      </c>
      <c r="W47" s="207">
        <v>6.05</v>
      </c>
      <c r="X47" s="207">
        <v>3.19</v>
      </c>
      <c r="Y47" s="207">
        <v>0</v>
      </c>
      <c r="Z47" s="207">
        <v>3.03</v>
      </c>
      <c r="AA47" s="207">
        <v>1.08</v>
      </c>
      <c r="AB47" s="207">
        <v>0</v>
      </c>
      <c r="AC47" s="207">
        <v>0.46</v>
      </c>
      <c r="AD47" s="207">
        <v>8.9</v>
      </c>
      <c r="AE47" s="207">
        <v>0</v>
      </c>
      <c r="AF47" s="207">
        <v>0</v>
      </c>
      <c r="AG47" s="207">
        <v>0</v>
      </c>
      <c r="AH47" s="207">
        <v>43.38</v>
      </c>
      <c r="AI47" s="207">
        <v>0</v>
      </c>
      <c r="AJ47" s="207">
        <v>0</v>
      </c>
      <c r="AK47" s="207">
        <v>17.420000000000002</v>
      </c>
      <c r="AL47" s="207">
        <v>0</v>
      </c>
      <c r="AM47" s="207">
        <v>0</v>
      </c>
      <c r="AN47" s="207">
        <v>0</v>
      </c>
      <c r="AO47" s="207">
        <v>226.2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1.63</v>
      </c>
      <c r="E48" s="207">
        <v>0</v>
      </c>
      <c r="F48" s="207">
        <v>0</v>
      </c>
      <c r="G48" s="207">
        <v>6.75</v>
      </c>
      <c r="H48" s="207">
        <v>0</v>
      </c>
      <c r="I48" s="207">
        <v>28.97</v>
      </c>
      <c r="J48" s="207">
        <v>0.34</v>
      </c>
      <c r="K48" s="207">
        <v>0.41</v>
      </c>
      <c r="L48" s="207">
        <v>210.12</v>
      </c>
      <c r="M48" s="207">
        <v>1.22</v>
      </c>
      <c r="N48" s="207">
        <v>1.57</v>
      </c>
      <c r="O48" s="207">
        <v>0</v>
      </c>
      <c r="P48" s="207">
        <v>1.66</v>
      </c>
      <c r="Q48" s="207">
        <v>0.28999999999999998</v>
      </c>
      <c r="R48" s="207">
        <v>0.56000000000000005</v>
      </c>
      <c r="S48" s="207">
        <v>0.35</v>
      </c>
      <c r="T48" s="207">
        <v>0.56000000000000005</v>
      </c>
      <c r="U48" s="207">
        <v>0.94</v>
      </c>
      <c r="V48" s="207">
        <v>0.25</v>
      </c>
      <c r="W48" s="207">
        <v>6.05</v>
      </c>
      <c r="X48" s="207">
        <v>3.19</v>
      </c>
      <c r="Y48" s="207">
        <v>0</v>
      </c>
      <c r="Z48" s="207">
        <v>3.03</v>
      </c>
      <c r="AA48" s="207">
        <v>1.08</v>
      </c>
      <c r="AB48" s="207">
        <v>0</v>
      </c>
      <c r="AC48" s="207">
        <v>0.46</v>
      </c>
      <c r="AD48" s="207">
        <v>8.9</v>
      </c>
      <c r="AE48" s="207">
        <v>0</v>
      </c>
      <c r="AF48" s="207">
        <v>0</v>
      </c>
      <c r="AG48" s="207">
        <v>0</v>
      </c>
      <c r="AH48" s="207">
        <v>43.38</v>
      </c>
      <c r="AI48" s="207">
        <v>0</v>
      </c>
      <c r="AJ48" s="207">
        <v>0</v>
      </c>
      <c r="AK48" s="207">
        <v>17.420000000000002</v>
      </c>
      <c r="AL48" s="207">
        <v>0</v>
      </c>
      <c r="AM48" s="207">
        <v>0</v>
      </c>
      <c r="AN48" s="207">
        <v>0</v>
      </c>
      <c r="AO48" s="207">
        <v>226.2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1.63</v>
      </c>
      <c r="E49" s="207">
        <v>0</v>
      </c>
      <c r="F49" s="207">
        <v>0</v>
      </c>
      <c r="G49" s="207">
        <v>6.75</v>
      </c>
      <c r="H49" s="207">
        <v>0</v>
      </c>
      <c r="I49" s="207">
        <v>28.97</v>
      </c>
      <c r="J49" s="207">
        <v>0.34</v>
      </c>
      <c r="K49" s="207">
        <v>0.41</v>
      </c>
      <c r="L49" s="207">
        <v>95.41</v>
      </c>
      <c r="M49" s="207">
        <v>1.22</v>
      </c>
      <c r="N49" s="207">
        <v>1.57</v>
      </c>
      <c r="O49" s="207">
        <v>0</v>
      </c>
      <c r="P49" s="207">
        <v>1.66</v>
      </c>
      <c r="Q49" s="207">
        <v>0.28999999999999998</v>
      </c>
      <c r="R49" s="207">
        <v>0.56000000000000005</v>
      </c>
      <c r="S49" s="207">
        <v>0.35</v>
      </c>
      <c r="T49" s="207">
        <v>0.56000000000000005</v>
      </c>
      <c r="U49" s="207">
        <v>0.94</v>
      </c>
      <c r="V49" s="207">
        <v>0.25</v>
      </c>
      <c r="W49" s="207">
        <v>6.05</v>
      </c>
      <c r="X49" s="207">
        <v>3.19</v>
      </c>
      <c r="Y49" s="207">
        <v>0</v>
      </c>
      <c r="Z49" s="207">
        <v>3.03</v>
      </c>
      <c r="AA49" s="207">
        <v>1.08</v>
      </c>
      <c r="AB49" s="207">
        <v>0</v>
      </c>
      <c r="AC49" s="207">
        <v>1.32</v>
      </c>
      <c r="AD49" s="207">
        <v>8.9</v>
      </c>
      <c r="AE49" s="207">
        <v>0</v>
      </c>
      <c r="AF49" s="207">
        <v>0</v>
      </c>
      <c r="AG49" s="207">
        <v>0</v>
      </c>
      <c r="AH49" s="207">
        <v>43.38</v>
      </c>
      <c r="AI49" s="207">
        <v>0</v>
      </c>
      <c r="AJ49" s="207">
        <v>0</v>
      </c>
      <c r="AK49" s="207">
        <v>14.69</v>
      </c>
      <c r="AL49" s="207">
        <v>0</v>
      </c>
      <c r="AM49" s="207">
        <v>0</v>
      </c>
      <c r="AN49" s="207">
        <v>0</v>
      </c>
      <c r="AO49" s="207">
        <v>226.2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1.63</v>
      </c>
      <c r="E50" s="207">
        <v>0</v>
      </c>
      <c r="F50" s="207">
        <v>0</v>
      </c>
      <c r="G50" s="207">
        <v>6.75</v>
      </c>
      <c r="H50" s="207">
        <v>0</v>
      </c>
      <c r="I50" s="207">
        <v>29.31</v>
      </c>
      <c r="J50" s="207">
        <v>0.34</v>
      </c>
      <c r="K50" s="207">
        <v>0.41</v>
      </c>
      <c r="L50" s="207">
        <v>94.49</v>
      </c>
      <c r="M50" s="207">
        <v>1.22</v>
      </c>
      <c r="N50" s="207">
        <v>1.57</v>
      </c>
      <c r="O50" s="207">
        <v>0</v>
      </c>
      <c r="P50" s="207">
        <v>1.66</v>
      </c>
      <c r="Q50" s="207">
        <v>0.28999999999999998</v>
      </c>
      <c r="R50" s="207">
        <v>0.56000000000000005</v>
      </c>
      <c r="S50" s="207">
        <v>0.35</v>
      </c>
      <c r="T50" s="207">
        <v>0.56000000000000005</v>
      </c>
      <c r="U50" s="207">
        <v>0.94</v>
      </c>
      <c r="V50" s="207">
        <v>0.25</v>
      </c>
      <c r="W50" s="207">
        <v>6.05</v>
      </c>
      <c r="X50" s="207">
        <v>3.19</v>
      </c>
      <c r="Y50" s="207">
        <v>0</v>
      </c>
      <c r="Z50" s="207">
        <v>3.03</v>
      </c>
      <c r="AA50" s="207">
        <v>1.08</v>
      </c>
      <c r="AB50" s="207">
        <v>0</v>
      </c>
      <c r="AC50" s="207">
        <v>1.32</v>
      </c>
      <c r="AD50" s="207">
        <v>8.9</v>
      </c>
      <c r="AE50" s="207">
        <v>0</v>
      </c>
      <c r="AF50" s="207">
        <v>0</v>
      </c>
      <c r="AG50" s="207">
        <v>0</v>
      </c>
      <c r="AH50" s="207">
        <v>43.38</v>
      </c>
      <c r="AI50" s="207">
        <v>0</v>
      </c>
      <c r="AJ50" s="207">
        <v>0</v>
      </c>
      <c r="AK50" s="207">
        <v>14.69</v>
      </c>
      <c r="AL50" s="207">
        <v>0</v>
      </c>
      <c r="AM50" s="207">
        <v>0</v>
      </c>
      <c r="AN50" s="207">
        <v>0</v>
      </c>
      <c r="AO50" s="207">
        <v>226.2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1.63</v>
      </c>
      <c r="E51" s="207">
        <v>0</v>
      </c>
      <c r="F51" s="207">
        <v>0</v>
      </c>
      <c r="G51" s="207">
        <v>6.75</v>
      </c>
      <c r="H51" s="207">
        <v>0</v>
      </c>
      <c r="I51" s="207">
        <v>29.31</v>
      </c>
      <c r="J51" s="207">
        <v>0.34</v>
      </c>
      <c r="K51" s="207">
        <v>0.41</v>
      </c>
      <c r="L51" s="207">
        <v>115.79</v>
      </c>
      <c r="M51" s="207">
        <v>1.22</v>
      </c>
      <c r="N51" s="207">
        <v>1.57</v>
      </c>
      <c r="O51" s="207">
        <v>0</v>
      </c>
      <c r="P51" s="207">
        <v>1.66</v>
      </c>
      <c r="Q51" s="207">
        <v>0.28999999999999998</v>
      </c>
      <c r="R51" s="207">
        <v>0.56000000000000005</v>
      </c>
      <c r="S51" s="207">
        <v>0.35</v>
      </c>
      <c r="T51" s="207">
        <v>0.56000000000000005</v>
      </c>
      <c r="U51" s="207">
        <v>0.94</v>
      </c>
      <c r="V51" s="207">
        <v>0.25</v>
      </c>
      <c r="W51" s="207">
        <v>4.43</v>
      </c>
      <c r="X51" s="207">
        <v>3.19</v>
      </c>
      <c r="Y51" s="207">
        <v>0</v>
      </c>
      <c r="Z51" s="207">
        <v>3.03</v>
      </c>
      <c r="AA51" s="207">
        <v>1.08</v>
      </c>
      <c r="AB51" s="207">
        <v>0</v>
      </c>
      <c r="AC51" s="207">
        <v>1.07</v>
      </c>
      <c r="AD51" s="207">
        <v>8.9</v>
      </c>
      <c r="AE51" s="207">
        <v>0</v>
      </c>
      <c r="AF51" s="207">
        <v>0</v>
      </c>
      <c r="AG51" s="207">
        <v>0</v>
      </c>
      <c r="AH51" s="207">
        <v>43.38</v>
      </c>
      <c r="AI51" s="207">
        <v>0</v>
      </c>
      <c r="AJ51" s="207">
        <v>0</v>
      </c>
      <c r="AK51" s="207">
        <v>14.69</v>
      </c>
      <c r="AL51" s="207">
        <v>0</v>
      </c>
      <c r="AM51" s="207">
        <v>0</v>
      </c>
      <c r="AN51" s="207">
        <v>0</v>
      </c>
      <c r="AO51" s="207">
        <v>221.85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1.63</v>
      </c>
      <c r="E52" s="207">
        <v>0</v>
      </c>
      <c r="F52" s="207">
        <v>0</v>
      </c>
      <c r="G52" s="207">
        <v>6.75</v>
      </c>
      <c r="H52" s="207">
        <v>0</v>
      </c>
      <c r="I52" s="207">
        <v>29.31</v>
      </c>
      <c r="J52" s="207">
        <v>0.34</v>
      </c>
      <c r="K52" s="207">
        <v>0.41</v>
      </c>
      <c r="L52" s="207">
        <v>115.79</v>
      </c>
      <c r="M52" s="207">
        <v>1.22</v>
      </c>
      <c r="N52" s="207">
        <v>1.57</v>
      </c>
      <c r="O52" s="207">
        <v>0</v>
      </c>
      <c r="P52" s="207">
        <v>1.66</v>
      </c>
      <c r="Q52" s="207">
        <v>0.28999999999999998</v>
      </c>
      <c r="R52" s="207">
        <v>0.56000000000000005</v>
      </c>
      <c r="S52" s="207">
        <v>0.35</v>
      </c>
      <c r="T52" s="207">
        <v>0.56000000000000005</v>
      </c>
      <c r="U52" s="207">
        <v>0.94</v>
      </c>
      <c r="V52" s="207">
        <v>0.25</v>
      </c>
      <c r="W52" s="207">
        <v>4.43</v>
      </c>
      <c r="X52" s="207">
        <v>3.19</v>
      </c>
      <c r="Y52" s="207">
        <v>0</v>
      </c>
      <c r="Z52" s="207">
        <v>3.03</v>
      </c>
      <c r="AA52" s="207">
        <v>1.08</v>
      </c>
      <c r="AB52" s="207">
        <v>0</v>
      </c>
      <c r="AC52" s="207">
        <v>1.07</v>
      </c>
      <c r="AD52" s="207">
        <v>8.9</v>
      </c>
      <c r="AE52" s="207">
        <v>0</v>
      </c>
      <c r="AF52" s="207">
        <v>0</v>
      </c>
      <c r="AG52" s="207">
        <v>0</v>
      </c>
      <c r="AH52" s="207">
        <v>43.38</v>
      </c>
      <c r="AI52" s="207">
        <v>0</v>
      </c>
      <c r="AJ52" s="207">
        <v>0</v>
      </c>
      <c r="AK52" s="207">
        <v>14.69</v>
      </c>
      <c r="AL52" s="207">
        <v>0</v>
      </c>
      <c r="AM52" s="207">
        <v>0</v>
      </c>
      <c r="AN52" s="207">
        <v>0</v>
      </c>
      <c r="AO52" s="207">
        <v>221.85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1.63</v>
      </c>
      <c r="E53" s="207">
        <v>0</v>
      </c>
      <c r="F53" s="207">
        <v>0</v>
      </c>
      <c r="G53" s="207">
        <v>6.75</v>
      </c>
      <c r="H53" s="207">
        <v>0</v>
      </c>
      <c r="I53" s="207">
        <v>29.31</v>
      </c>
      <c r="J53" s="207">
        <v>0.34</v>
      </c>
      <c r="K53" s="207">
        <v>0.41</v>
      </c>
      <c r="L53" s="207">
        <v>115.79</v>
      </c>
      <c r="M53" s="207">
        <v>1.22</v>
      </c>
      <c r="N53" s="207">
        <v>1.57</v>
      </c>
      <c r="O53" s="207">
        <v>0</v>
      </c>
      <c r="P53" s="207">
        <v>1.66</v>
      </c>
      <c r="Q53" s="207">
        <v>0.28999999999999998</v>
      </c>
      <c r="R53" s="207">
        <v>0.56000000000000005</v>
      </c>
      <c r="S53" s="207">
        <v>0.35</v>
      </c>
      <c r="T53" s="207">
        <v>0.56000000000000005</v>
      </c>
      <c r="U53" s="207">
        <v>0.94</v>
      </c>
      <c r="V53" s="207">
        <v>0.25</v>
      </c>
      <c r="W53" s="207">
        <v>4.43</v>
      </c>
      <c r="X53" s="207">
        <v>3.19</v>
      </c>
      <c r="Y53" s="207">
        <v>0</v>
      </c>
      <c r="Z53" s="207">
        <v>3.03</v>
      </c>
      <c r="AA53" s="207">
        <v>1.08</v>
      </c>
      <c r="AB53" s="207">
        <v>0</v>
      </c>
      <c r="AC53" s="207">
        <v>1.07</v>
      </c>
      <c r="AD53" s="207">
        <v>8.9</v>
      </c>
      <c r="AE53" s="207">
        <v>0</v>
      </c>
      <c r="AF53" s="207">
        <v>0</v>
      </c>
      <c r="AG53" s="207">
        <v>0</v>
      </c>
      <c r="AH53" s="207">
        <v>43.38</v>
      </c>
      <c r="AI53" s="207">
        <v>0</v>
      </c>
      <c r="AJ53" s="207">
        <v>0</v>
      </c>
      <c r="AK53" s="207">
        <v>12.65</v>
      </c>
      <c r="AL53" s="207">
        <v>0</v>
      </c>
      <c r="AM53" s="207">
        <v>0</v>
      </c>
      <c r="AN53" s="207">
        <v>0</v>
      </c>
      <c r="AO53" s="207">
        <v>221.85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1.63</v>
      </c>
      <c r="E54" s="207">
        <v>0</v>
      </c>
      <c r="F54" s="207">
        <v>0</v>
      </c>
      <c r="G54" s="207">
        <v>6.75</v>
      </c>
      <c r="H54" s="207">
        <v>0</v>
      </c>
      <c r="I54" s="207">
        <v>29.31</v>
      </c>
      <c r="J54" s="207">
        <v>0.34</v>
      </c>
      <c r="K54" s="207">
        <v>0.41</v>
      </c>
      <c r="L54" s="207">
        <v>177.93</v>
      </c>
      <c r="M54" s="207">
        <v>1.22</v>
      </c>
      <c r="N54" s="207">
        <v>1.57</v>
      </c>
      <c r="O54" s="207">
        <v>0</v>
      </c>
      <c r="P54" s="207">
        <v>1.66</v>
      </c>
      <c r="Q54" s="207">
        <v>0.28999999999999998</v>
      </c>
      <c r="R54" s="207">
        <v>0.56000000000000005</v>
      </c>
      <c r="S54" s="207">
        <v>0.35</v>
      </c>
      <c r="T54" s="207">
        <v>0.56000000000000005</v>
      </c>
      <c r="U54" s="207">
        <v>0.94</v>
      </c>
      <c r="V54" s="207">
        <v>0.25</v>
      </c>
      <c r="W54" s="207">
        <v>4.43</v>
      </c>
      <c r="X54" s="207">
        <v>3.19</v>
      </c>
      <c r="Y54" s="207">
        <v>0</v>
      </c>
      <c r="Z54" s="207">
        <v>3.03</v>
      </c>
      <c r="AA54" s="207">
        <v>1.08</v>
      </c>
      <c r="AB54" s="207">
        <v>0</v>
      </c>
      <c r="AC54" s="207">
        <v>1.07</v>
      </c>
      <c r="AD54" s="207">
        <v>8.9</v>
      </c>
      <c r="AE54" s="207">
        <v>0</v>
      </c>
      <c r="AF54" s="207">
        <v>0</v>
      </c>
      <c r="AG54" s="207">
        <v>0</v>
      </c>
      <c r="AH54" s="207">
        <v>43.38</v>
      </c>
      <c r="AI54" s="207">
        <v>0</v>
      </c>
      <c r="AJ54" s="207">
        <v>0</v>
      </c>
      <c r="AK54" s="207">
        <v>12.65</v>
      </c>
      <c r="AL54" s="207">
        <v>0</v>
      </c>
      <c r="AM54" s="207">
        <v>0</v>
      </c>
      <c r="AN54" s="207">
        <v>0</v>
      </c>
      <c r="AO54" s="207">
        <v>221.85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1.63</v>
      </c>
      <c r="E55" s="207">
        <v>0</v>
      </c>
      <c r="F55" s="207">
        <v>0</v>
      </c>
      <c r="G55" s="207">
        <v>6.75</v>
      </c>
      <c r="H55" s="207">
        <v>0</v>
      </c>
      <c r="I55" s="207">
        <v>29.31</v>
      </c>
      <c r="J55" s="207">
        <v>0.34</v>
      </c>
      <c r="K55" s="207">
        <v>0.41</v>
      </c>
      <c r="L55" s="207">
        <v>292.66000000000003</v>
      </c>
      <c r="M55" s="207">
        <v>1.22</v>
      </c>
      <c r="N55" s="207">
        <v>1.57</v>
      </c>
      <c r="O55" s="207">
        <v>0</v>
      </c>
      <c r="P55" s="207">
        <v>0.39</v>
      </c>
      <c r="Q55" s="207">
        <v>0.28999999999999998</v>
      </c>
      <c r="R55" s="207">
        <v>0.56000000000000005</v>
      </c>
      <c r="S55" s="207">
        <v>0.35</v>
      </c>
      <c r="T55" s="207">
        <v>0.56000000000000005</v>
      </c>
      <c r="U55" s="207">
        <v>0.94</v>
      </c>
      <c r="V55" s="207">
        <v>0.25</v>
      </c>
      <c r="W55" s="207">
        <v>4.43</v>
      </c>
      <c r="X55" s="207">
        <v>3.19</v>
      </c>
      <c r="Y55" s="207">
        <v>0</v>
      </c>
      <c r="Z55" s="207">
        <v>3.03</v>
      </c>
      <c r="AA55" s="207">
        <v>1.08</v>
      </c>
      <c r="AB55" s="207">
        <v>0</v>
      </c>
      <c r="AC55" s="207">
        <v>1.07</v>
      </c>
      <c r="AD55" s="207">
        <v>8.9</v>
      </c>
      <c r="AE55" s="207">
        <v>0</v>
      </c>
      <c r="AF55" s="207">
        <v>0</v>
      </c>
      <c r="AG55" s="207">
        <v>0</v>
      </c>
      <c r="AH55" s="207">
        <v>43.38</v>
      </c>
      <c r="AI55" s="207">
        <v>0</v>
      </c>
      <c r="AJ55" s="207">
        <v>0</v>
      </c>
      <c r="AK55" s="207">
        <v>11.08</v>
      </c>
      <c r="AL55" s="207">
        <v>0</v>
      </c>
      <c r="AM55" s="207">
        <v>0</v>
      </c>
      <c r="AN55" s="207">
        <v>0</v>
      </c>
      <c r="AO55" s="207">
        <v>221.85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1.63</v>
      </c>
      <c r="E56" s="207">
        <v>0</v>
      </c>
      <c r="F56" s="207">
        <v>0</v>
      </c>
      <c r="G56" s="207">
        <v>6.75</v>
      </c>
      <c r="H56" s="207">
        <v>0</v>
      </c>
      <c r="I56" s="207">
        <v>29.31</v>
      </c>
      <c r="J56" s="207">
        <v>0.34</v>
      </c>
      <c r="K56" s="207">
        <v>0.37</v>
      </c>
      <c r="L56" s="207">
        <v>292.66000000000003</v>
      </c>
      <c r="M56" s="207">
        <v>1.22</v>
      </c>
      <c r="N56" s="207">
        <v>1.57</v>
      </c>
      <c r="O56" s="207">
        <v>0</v>
      </c>
      <c r="P56" s="207">
        <v>0.39</v>
      </c>
      <c r="Q56" s="207">
        <v>0.28999999999999998</v>
      </c>
      <c r="R56" s="207">
        <v>0.56000000000000005</v>
      </c>
      <c r="S56" s="207">
        <v>0.35</v>
      </c>
      <c r="T56" s="207">
        <v>0.56000000000000005</v>
      </c>
      <c r="U56" s="207">
        <v>0.94</v>
      </c>
      <c r="V56" s="207">
        <v>0.25</v>
      </c>
      <c r="W56" s="207">
        <v>4.43</v>
      </c>
      <c r="X56" s="207">
        <v>3.19</v>
      </c>
      <c r="Y56" s="207">
        <v>0</v>
      </c>
      <c r="Z56" s="207">
        <v>3.03</v>
      </c>
      <c r="AA56" s="207">
        <v>1.08</v>
      </c>
      <c r="AB56" s="207">
        <v>0</v>
      </c>
      <c r="AC56" s="207">
        <v>1.07</v>
      </c>
      <c r="AD56" s="207">
        <v>8.9</v>
      </c>
      <c r="AE56" s="207">
        <v>0</v>
      </c>
      <c r="AF56" s="207">
        <v>0</v>
      </c>
      <c r="AG56" s="207">
        <v>0</v>
      </c>
      <c r="AH56" s="207">
        <v>43.38</v>
      </c>
      <c r="AI56" s="207">
        <v>0</v>
      </c>
      <c r="AJ56" s="207">
        <v>0</v>
      </c>
      <c r="AK56" s="207">
        <v>11.08</v>
      </c>
      <c r="AL56" s="207">
        <v>0</v>
      </c>
      <c r="AM56" s="207">
        <v>0</v>
      </c>
      <c r="AN56" s="207">
        <v>0</v>
      </c>
      <c r="AO56" s="207">
        <v>221.85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1.63</v>
      </c>
      <c r="E57" s="207">
        <v>0</v>
      </c>
      <c r="F57" s="207">
        <v>0</v>
      </c>
      <c r="G57" s="207">
        <v>6.75</v>
      </c>
      <c r="H57" s="207">
        <v>0</v>
      </c>
      <c r="I57" s="207">
        <v>29.31</v>
      </c>
      <c r="J57" s="207">
        <v>0.34</v>
      </c>
      <c r="K57" s="207">
        <v>0.41</v>
      </c>
      <c r="L57" s="207">
        <v>275.3</v>
      </c>
      <c r="M57" s="207">
        <v>1.22</v>
      </c>
      <c r="N57" s="207">
        <v>1.57</v>
      </c>
      <c r="O57" s="207">
        <v>0</v>
      </c>
      <c r="P57" s="207">
        <v>0.39</v>
      </c>
      <c r="Q57" s="207">
        <v>0.28999999999999998</v>
      </c>
      <c r="R57" s="207">
        <v>0.56000000000000005</v>
      </c>
      <c r="S57" s="207">
        <v>0.35</v>
      </c>
      <c r="T57" s="207">
        <v>0.56000000000000005</v>
      </c>
      <c r="U57" s="207">
        <v>0.94</v>
      </c>
      <c r="V57" s="207">
        <v>0.25</v>
      </c>
      <c r="W57" s="207">
        <v>4.43</v>
      </c>
      <c r="X57" s="207">
        <v>3.19</v>
      </c>
      <c r="Y57" s="207">
        <v>0</v>
      </c>
      <c r="Z57" s="207">
        <v>3.03</v>
      </c>
      <c r="AA57" s="207">
        <v>1.08</v>
      </c>
      <c r="AB57" s="207">
        <v>0</v>
      </c>
      <c r="AC57" s="207">
        <v>1.07</v>
      </c>
      <c r="AD57" s="207">
        <v>8.9</v>
      </c>
      <c r="AE57" s="207">
        <v>0</v>
      </c>
      <c r="AF57" s="207">
        <v>0</v>
      </c>
      <c r="AG57" s="207">
        <v>0</v>
      </c>
      <c r="AH57" s="207">
        <v>43.38</v>
      </c>
      <c r="AI57" s="207">
        <v>0</v>
      </c>
      <c r="AJ57" s="207">
        <v>0</v>
      </c>
      <c r="AK57" s="207">
        <v>11.08</v>
      </c>
      <c r="AL57" s="207">
        <v>0</v>
      </c>
      <c r="AM57" s="207">
        <v>0</v>
      </c>
      <c r="AN57" s="207">
        <v>0</v>
      </c>
      <c r="AO57" s="207">
        <v>221.85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1.63</v>
      </c>
      <c r="E58" s="207">
        <v>0</v>
      </c>
      <c r="F58" s="207">
        <v>0</v>
      </c>
      <c r="G58" s="207">
        <v>6.75</v>
      </c>
      <c r="H58" s="207">
        <v>0</v>
      </c>
      <c r="I58" s="207">
        <v>29.31</v>
      </c>
      <c r="J58" s="207">
        <v>0.34</v>
      </c>
      <c r="K58" s="207">
        <v>0.41</v>
      </c>
      <c r="L58" s="207">
        <v>275.3</v>
      </c>
      <c r="M58" s="207">
        <v>1.22</v>
      </c>
      <c r="N58" s="207">
        <v>1.57</v>
      </c>
      <c r="O58" s="207">
        <v>0</v>
      </c>
      <c r="P58" s="207">
        <v>0.39</v>
      </c>
      <c r="Q58" s="207">
        <v>0.28999999999999998</v>
      </c>
      <c r="R58" s="207">
        <v>0.56000000000000005</v>
      </c>
      <c r="S58" s="207">
        <v>0.35</v>
      </c>
      <c r="T58" s="207">
        <v>0.56000000000000005</v>
      </c>
      <c r="U58" s="207">
        <v>0.94</v>
      </c>
      <c r="V58" s="207">
        <v>0.25</v>
      </c>
      <c r="W58" s="207">
        <v>4.43</v>
      </c>
      <c r="X58" s="207">
        <v>3.19</v>
      </c>
      <c r="Y58" s="207">
        <v>0</v>
      </c>
      <c r="Z58" s="207">
        <v>3.03</v>
      </c>
      <c r="AA58" s="207">
        <v>1.08</v>
      </c>
      <c r="AB58" s="207">
        <v>0</v>
      </c>
      <c r="AC58" s="207">
        <v>1.07</v>
      </c>
      <c r="AD58" s="207">
        <v>8.9</v>
      </c>
      <c r="AE58" s="207">
        <v>0</v>
      </c>
      <c r="AF58" s="207">
        <v>0</v>
      </c>
      <c r="AG58" s="207">
        <v>0</v>
      </c>
      <c r="AH58" s="207">
        <v>43.38</v>
      </c>
      <c r="AI58" s="207">
        <v>0</v>
      </c>
      <c r="AJ58" s="207">
        <v>0</v>
      </c>
      <c r="AK58" s="207">
        <v>11.08</v>
      </c>
      <c r="AL58" s="207">
        <v>0</v>
      </c>
      <c r="AM58" s="207">
        <v>0</v>
      </c>
      <c r="AN58" s="207">
        <v>0</v>
      </c>
      <c r="AO58" s="207">
        <v>221.85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1.63</v>
      </c>
      <c r="E59" s="207">
        <v>0</v>
      </c>
      <c r="F59" s="207">
        <v>0</v>
      </c>
      <c r="G59" s="207">
        <v>6.75</v>
      </c>
      <c r="H59" s="207">
        <v>0</v>
      </c>
      <c r="I59" s="207">
        <v>29.31</v>
      </c>
      <c r="J59" s="207">
        <v>0.34</v>
      </c>
      <c r="K59" s="207">
        <v>0.41</v>
      </c>
      <c r="L59" s="207">
        <v>273.54000000000002</v>
      </c>
      <c r="M59" s="207">
        <v>1.22</v>
      </c>
      <c r="N59" s="207">
        <v>1.57</v>
      </c>
      <c r="O59" s="207">
        <v>0</v>
      </c>
      <c r="P59" s="207">
        <v>3.26</v>
      </c>
      <c r="Q59" s="207">
        <v>0.28999999999999998</v>
      </c>
      <c r="R59" s="207">
        <v>0.56000000000000005</v>
      </c>
      <c r="S59" s="207">
        <v>0.35</v>
      </c>
      <c r="T59" s="207">
        <v>0.56000000000000005</v>
      </c>
      <c r="U59" s="207">
        <v>0.94</v>
      </c>
      <c r="V59" s="207">
        <v>0.25</v>
      </c>
      <c r="W59" s="207">
        <v>4.43</v>
      </c>
      <c r="X59" s="207">
        <v>3.19</v>
      </c>
      <c r="Y59" s="207">
        <v>0</v>
      </c>
      <c r="Z59" s="207">
        <v>3.03</v>
      </c>
      <c r="AA59" s="207">
        <v>1.08</v>
      </c>
      <c r="AB59" s="207">
        <v>0</v>
      </c>
      <c r="AC59" s="207">
        <v>1.07</v>
      </c>
      <c r="AD59" s="207">
        <v>8.9</v>
      </c>
      <c r="AE59" s="207">
        <v>0</v>
      </c>
      <c r="AF59" s="207">
        <v>0</v>
      </c>
      <c r="AG59" s="207">
        <v>0</v>
      </c>
      <c r="AH59" s="207">
        <v>43.38</v>
      </c>
      <c r="AI59" s="207">
        <v>0</v>
      </c>
      <c r="AJ59" s="207">
        <v>0</v>
      </c>
      <c r="AK59" s="207">
        <v>11.08</v>
      </c>
      <c r="AL59" s="207">
        <v>0</v>
      </c>
      <c r="AM59" s="207">
        <v>0</v>
      </c>
      <c r="AN59" s="207">
        <v>0</v>
      </c>
      <c r="AO59" s="207">
        <v>221.85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1.63</v>
      </c>
      <c r="E60" s="207">
        <v>0</v>
      </c>
      <c r="F60" s="207">
        <v>0</v>
      </c>
      <c r="G60" s="207">
        <v>6.75</v>
      </c>
      <c r="H60" s="207">
        <v>0</v>
      </c>
      <c r="I60" s="207">
        <v>29.31</v>
      </c>
      <c r="J60" s="207">
        <v>0.34</v>
      </c>
      <c r="K60" s="207">
        <v>0.41</v>
      </c>
      <c r="L60" s="207">
        <v>273.54000000000002</v>
      </c>
      <c r="M60" s="207">
        <v>1.22</v>
      </c>
      <c r="N60" s="207">
        <v>1.57</v>
      </c>
      <c r="O60" s="207">
        <v>0</v>
      </c>
      <c r="P60" s="207">
        <v>3.26</v>
      </c>
      <c r="Q60" s="207">
        <v>0.28999999999999998</v>
      </c>
      <c r="R60" s="207">
        <v>0.56000000000000005</v>
      </c>
      <c r="S60" s="207">
        <v>0.35</v>
      </c>
      <c r="T60" s="207">
        <v>0.56000000000000005</v>
      </c>
      <c r="U60" s="207">
        <v>0.94</v>
      </c>
      <c r="V60" s="207">
        <v>0.25</v>
      </c>
      <c r="W60" s="207">
        <v>4.43</v>
      </c>
      <c r="X60" s="207">
        <v>3.19</v>
      </c>
      <c r="Y60" s="207">
        <v>0</v>
      </c>
      <c r="Z60" s="207">
        <v>3.03</v>
      </c>
      <c r="AA60" s="207">
        <v>1.08</v>
      </c>
      <c r="AB60" s="207">
        <v>0</v>
      </c>
      <c r="AC60" s="207">
        <v>1.07</v>
      </c>
      <c r="AD60" s="207">
        <v>8.9</v>
      </c>
      <c r="AE60" s="207">
        <v>0</v>
      </c>
      <c r="AF60" s="207">
        <v>0</v>
      </c>
      <c r="AG60" s="207">
        <v>0</v>
      </c>
      <c r="AH60" s="207">
        <v>43.38</v>
      </c>
      <c r="AI60" s="207">
        <v>0</v>
      </c>
      <c r="AJ60" s="207">
        <v>0</v>
      </c>
      <c r="AK60" s="207">
        <v>11.08</v>
      </c>
      <c r="AL60" s="207">
        <v>0</v>
      </c>
      <c r="AM60" s="207">
        <v>0</v>
      </c>
      <c r="AN60" s="207">
        <v>0</v>
      </c>
      <c r="AO60" s="207">
        <v>221.85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1.63</v>
      </c>
      <c r="E61" s="207">
        <v>0</v>
      </c>
      <c r="F61" s="207">
        <v>0</v>
      </c>
      <c r="G61" s="207">
        <v>6.75</v>
      </c>
      <c r="H61" s="207">
        <v>0</v>
      </c>
      <c r="I61" s="207">
        <v>29.31</v>
      </c>
      <c r="J61" s="207">
        <v>0.34</v>
      </c>
      <c r="K61" s="207">
        <v>0.41</v>
      </c>
      <c r="L61" s="207">
        <v>273.54000000000002</v>
      </c>
      <c r="M61" s="207">
        <v>1.22</v>
      </c>
      <c r="N61" s="207">
        <v>1.57</v>
      </c>
      <c r="O61" s="207">
        <v>0</v>
      </c>
      <c r="P61" s="207">
        <v>1.58</v>
      </c>
      <c r="Q61" s="207">
        <v>0.28999999999999998</v>
      </c>
      <c r="R61" s="207">
        <v>0.56000000000000005</v>
      </c>
      <c r="S61" s="207">
        <v>0.35</v>
      </c>
      <c r="T61" s="207">
        <v>0.56000000000000005</v>
      </c>
      <c r="U61" s="207">
        <v>0.94</v>
      </c>
      <c r="V61" s="207">
        <v>0.25</v>
      </c>
      <c r="W61" s="207">
        <v>4.43</v>
      </c>
      <c r="X61" s="207">
        <v>3.19</v>
      </c>
      <c r="Y61" s="207">
        <v>0</v>
      </c>
      <c r="Z61" s="207">
        <v>3.03</v>
      </c>
      <c r="AA61" s="207">
        <v>1.08</v>
      </c>
      <c r="AB61" s="207">
        <v>0</v>
      </c>
      <c r="AC61" s="207">
        <v>1.07</v>
      </c>
      <c r="AD61" s="207">
        <v>8.9</v>
      </c>
      <c r="AE61" s="207">
        <v>0</v>
      </c>
      <c r="AF61" s="207">
        <v>0</v>
      </c>
      <c r="AG61" s="207">
        <v>0</v>
      </c>
      <c r="AH61" s="207">
        <v>43.38</v>
      </c>
      <c r="AI61" s="207">
        <v>0</v>
      </c>
      <c r="AJ61" s="207">
        <v>0</v>
      </c>
      <c r="AK61" s="207">
        <v>11.08</v>
      </c>
      <c r="AL61" s="207">
        <v>0</v>
      </c>
      <c r="AM61" s="207">
        <v>0</v>
      </c>
      <c r="AN61" s="207">
        <v>0</v>
      </c>
      <c r="AO61" s="207">
        <v>221.85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1.63</v>
      </c>
      <c r="E62" s="207">
        <v>0</v>
      </c>
      <c r="F62" s="207">
        <v>0</v>
      </c>
      <c r="G62" s="207">
        <v>6.75</v>
      </c>
      <c r="H62" s="207">
        <v>0</v>
      </c>
      <c r="I62" s="207">
        <v>29.31</v>
      </c>
      <c r="J62" s="207">
        <v>0.34</v>
      </c>
      <c r="K62" s="207">
        <v>0.41</v>
      </c>
      <c r="L62" s="207">
        <v>273.54000000000002</v>
      </c>
      <c r="M62" s="207">
        <v>1.22</v>
      </c>
      <c r="N62" s="207">
        <v>1.57</v>
      </c>
      <c r="O62" s="207">
        <v>0</v>
      </c>
      <c r="P62" s="207">
        <v>1.58</v>
      </c>
      <c r="Q62" s="207">
        <v>0.28999999999999998</v>
      </c>
      <c r="R62" s="207">
        <v>0.56000000000000005</v>
      </c>
      <c r="S62" s="207">
        <v>0.35</v>
      </c>
      <c r="T62" s="207">
        <v>0.56000000000000005</v>
      </c>
      <c r="U62" s="207">
        <v>0.94</v>
      </c>
      <c r="V62" s="207">
        <v>0.25</v>
      </c>
      <c r="W62" s="207">
        <v>4.43</v>
      </c>
      <c r="X62" s="207">
        <v>3.19</v>
      </c>
      <c r="Y62" s="207">
        <v>0</v>
      </c>
      <c r="Z62" s="207">
        <v>3.03</v>
      </c>
      <c r="AA62" s="207">
        <v>1.08</v>
      </c>
      <c r="AB62" s="207">
        <v>0</v>
      </c>
      <c r="AC62" s="207">
        <v>1.38</v>
      </c>
      <c r="AD62" s="207">
        <v>8.9</v>
      </c>
      <c r="AE62" s="207">
        <v>0</v>
      </c>
      <c r="AF62" s="207">
        <v>0</v>
      </c>
      <c r="AG62" s="207">
        <v>0</v>
      </c>
      <c r="AH62" s="207">
        <v>43.38</v>
      </c>
      <c r="AI62" s="207">
        <v>0</v>
      </c>
      <c r="AJ62" s="207">
        <v>0</v>
      </c>
      <c r="AK62" s="207">
        <v>11.08</v>
      </c>
      <c r="AL62" s="207">
        <v>0</v>
      </c>
      <c r="AM62" s="207">
        <v>0</v>
      </c>
      <c r="AN62" s="207">
        <v>0</v>
      </c>
      <c r="AO62" s="207">
        <v>221.85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1.63</v>
      </c>
      <c r="E63" s="207">
        <v>0</v>
      </c>
      <c r="F63" s="207">
        <v>0</v>
      </c>
      <c r="G63" s="207">
        <v>6.75</v>
      </c>
      <c r="H63" s="207">
        <v>0</v>
      </c>
      <c r="I63" s="207">
        <v>29.31</v>
      </c>
      <c r="J63" s="207">
        <v>0.34</v>
      </c>
      <c r="K63" s="207">
        <v>0.41</v>
      </c>
      <c r="L63" s="207">
        <v>273.54000000000002</v>
      </c>
      <c r="M63" s="207">
        <v>1.22</v>
      </c>
      <c r="N63" s="207">
        <v>1.57</v>
      </c>
      <c r="O63" s="207">
        <v>0</v>
      </c>
      <c r="P63" s="207">
        <v>1.58</v>
      </c>
      <c r="Q63" s="207">
        <v>0.28999999999999998</v>
      </c>
      <c r="R63" s="207">
        <v>0.56000000000000005</v>
      </c>
      <c r="S63" s="207">
        <v>0.35</v>
      </c>
      <c r="T63" s="207">
        <v>0.56000000000000005</v>
      </c>
      <c r="U63" s="207">
        <v>0.94</v>
      </c>
      <c r="V63" s="207">
        <v>0.25</v>
      </c>
      <c r="W63" s="207">
        <v>4.43</v>
      </c>
      <c r="X63" s="207">
        <v>3.19</v>
      </c>
      <c r="Y63" s="207">
        <v>0</v>
      </c>
      <c r="Z63" s="207">
        <v>3.03</v>
      </c>
      <c r="AA63" s="207">
        <v>1.08</v>
      </c>
      <c r="AB63" s="207">
        <v>0</v>
      </c>
      <c r="AC63" s="207">
        <v>1.38</v>
      </c>
      <c r="AD63" s="207">
        <v>8.9</v>
      </c>
      <c r="AE63" s="207">
        <v>0</v>
      </c>
      <c r="AF63" s="207">
        <v>0</v>
      </c>
      <c r="AG63" s="207">
        <v>0</v>
      </c>
      <c r="AH63" s="207">
        <v>43.38</v>
      </c>
      <c r="AI63" s="207">
        <v>0</v>
      </c>
      <c r="AJ63" s="207">
        <v>0</v>
      </c>
      <c r="AK63" s="207">
        <v>11.08</v>
      </c>
      <c r="AL63" s="207">
        <v>0</v>
      </c>
      <c r="AM63" s="207">
        <v>0</v>
      </c>
      <c r="AN63" s="207">
        <v>0</v>
      </c>
      <c r="AO63" s="207">
        <v>221.85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1.63</v>
      </c>
      <c r="E64" s="207">
        <v>0</v>
      </c>
      <c r="F64" s="207">
        <v>0</v>
      </c>
      <c r="G64" s="207">
        <v>6.75</v>
      </c>
      <c r="H64" s="207">
        <v>0</v>
      </c>
      <c r="I64" s="207">
        <v>29.31</v>
      </c>
      <c r="J64" s="207">
        <v>0.34</v>
      </c>
      <c r="K64" s="207">
        <v>0.41</v>
      </c>
      <c r="L64" s="207">
        <v>273.54000000000002</v>
      </c>
      <c r="M64" s="207">
        <v>1.22</v>
      </c>
      <c r="N64" s="207">
        <v>1.57</v>
      </c>
      <c r="O64" s="207">
        <v>0</v>
      </c>
      <c r="P64" s="207">
        <v>1.58</v>
      </c>
      <c r="Q64" s="207">
        <v>0.28999999999999998</v>
      </c>
      <c r="R64" s="207">
        <v>0.56000000000000005</v>
      </c>
      <c r="S64" s="207">
        <v>0.35</v>
      </c>
      <c r="T64" s="207">
        <v>0.56000000000000005</v>
      </c>
      <c r="U64" s="207">
        <v>0.94</v>
      </c>
      <c r="V64" s="207">
        <v>0.25</v>
      </c>
      <c r="W64" s="207">
        <v>4.43</v>
      </c>
      <c r="X64" s="207">
        <v>3.19</v>
      </c>
      <c r="Y64" s="207">
        <v>0</v>
      </c>
      <c r="Z64" s="207">
        <v>3.03</v>
      </c>
      <c r="AA64" s="207">
        <v>1.08</v>
      </c>
      <c r="AB64" s="207">
        <v>0</v>
      </c>
      <c r="AC64" s="207">
        <v>1.38</v>
      </c>
      <c r="AD64" s="207">
        <v>8.9</v>
      </c>
      <c r="AE64" s="207">
        <v>0</v>
      </c>
      <c r="AF64" s="207">
        <v>0</v>
      </c>
      <c r="AG64" s="207">
        <v>0</v>
      </c>
      <c r="AH64" s="207">
        <v>43.38</v>
      </c>
      <c r="AI64" s="207">
        <v>0</v>
      </c>
      <c r="AJ64" s="207">
        <v>0</v>
      </c>
      <c r="AK64" s="207">
        <v>11.08</v>
      </c>
      <c r="AL64" s="207">
        <v>0</v>
      </c>
      <c r="AM64" s="207">
        <v>0</v>
      </c>
      <c r="AN64" s="207">
        <v>0</v>
      </c>
      <c r="AO64" s="207">
        <v>221.85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1.63</v>
      </c>
      <c r="E65" s="207">
        <v>0</v>
      </c>
      <c r="F65" s="207">
        <v>0</v>
      </c>
      <c r="G65" s="207">
        <v>6.75</v>
      </c>
      <c r="H65" s="207">
        <v>0</v>
      </c>
      <c r="I65" s="207">
        <v>29.31</v>
      </c>
      <c r="J65" s="207">
        <v>0.34</v>
      </c>
      <c r="K65" s="207">
        <v>0.41</v>
      </c>
      <c r="L65" s="207">
        <v>273.54000000000002</v>
      </c>
      <c r="M65" s="207">
        <v>1.22</v>
      </c>
      <c r="N65" s="207">
        <v>1.57</v>
      </c>
      <c r="O65" s="207">
        <v>0</v>
      </c>
      <c r="P65" s="207">
        <v>1.58</v>
      </c>
      <c r="Q65" s="207">
        <v>0.28999999999999998</v>
      </c>
      <c r="R65" s="207">
        <v>0.56000000000000005</v>
      </c>
      <c r="S65" s="207">
        <v>0.35</v>
      </c>
      <c r="T65" s="207">
        <v>0.56000000000000005</v>
      </c>
      <c r="U65" s="207">
        <v>0.94</v>
      </c>
      <c r="V65" s="207">
        <v>0.25</v>
      </c>
      <c r="W65" s="207">
        <v>4.43</v>
      </c>
      <c r="X65" s="207">
        <v>3.19</v>
      </c>
      <c r="Y65" s="207">
        <v>0</v>
      </c>
      <c r="Z65" s="207">
        <v>3.03</v>
      </c>
      <c r="AA65" s="207">
        <v>1.08</v>
      </c>
      <c r="AB65" s="207">
        <v>0</v>
      </c>
      <c r="AC65" s="207">
        <v>1.38</v>
      </c>
      <c r="AD65" s="207">
        <v>8.9</v>
      </c>
      <c r="AE65" s="207">
        <v>0</v>
      </c>
      <c r="AF65" s="207">
        <v>0</v>
      </c>
      <c r="AG65" s="207">
        <v>0</v>
      </c>
      <c r="AH65" s="207">
        <v>43.38</v>
      </c>
      <c r="AI65" s="207">
        <v>0</v>
      </c>
      <c r="AJ65" s="207">
        <v>0</v>
      </c>
      <c r="AK65" s="207">
        <v>11.08</v>
      </c>
      <c r="AL65" s="207">
        <v>0</v>
      </c>
      <c r="AM65" s="207">
        <v>0</v>
      </c>
      <c r="AN65" s="207">
        <v>0</v>
      </c>
      <c r="AO65" s="207">
        <v>221.85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1.63</v>
      </c>
      <c r="E66" s="207">
        <v>0</v>
      </c>
      <c r="F66" s="207">
        <v>0</v>
      </c>
      <c r="G66" s="207">
        <v>6.75</v>
      </c>
      <c r="H66" s="207">
        <v>0</v>
      </c>
      <c r="I66" s="207">
        <v>29.31</v>
      </c>
      <c r="J66" s="207">
        <v>0.34</v>
      </c>
      <c r="K66" s="207">
        <v>0.41</v>
      </c>
      <c r="L66" s="207">
        <v>273.54000000000002</v>
      </c>
      <c r="M66" s="207">
        <v>1.22</v>
      </c>
      <c r="N66" s="207">
        <v>1.57</v>
      </c>
      <c r="O66" s="207">
        <v>0</v>
      </c>
      <c r="P66" s="207">
        <v>1.58</v>
      </c>
      <c r="Q66" s="207">
        <v>0.28999999999999998</v>
      </c>
      <c r="R66" s="207">
        <v>0.56000000000000005</v>
      </c>
      <c r="S66" s="207">
        <v>0.35</v>
      </c>
      <c r="T66" s="207">
        <v>0.56000000000000005</v>
      </c>
      <c r="U66" s="207">
        <v>0.94</v>
      </c>
      <c r="V66" s="207">
        <v>0.25</v>
      </c>
      <c r="W66" s="207">
        <v>4.43</v>
      </c>
      <c r="X66" s="207">
        <v>3.19</v>
      </c>
      <c r="Y66" s="207">
        <v>0</v>
      </c>
      <c r="Z66" s="207">
        <v>3.03</v>
      </c>
      <c r="AA66" s="207">
        <v>1.08</v>
      </c>
      <c r="AB66" s="207">
        <v>0</v>
      </c>
      <c r="AC66" s="207">
        <v>1.38</v>
      </c>
      <c r="AD66" s="207">
        <v>8.9</v>
      </c>
      <c r="AE66" s="207">
        <v>0</v>
      </c>
      <c r="AF66" s="207">
        <v>0</v>
      </c>
      <c r="AG66" s="207">
        <v>0</v>
      </c>
      <c r="AH66" s="207">
        <v>43.38</v>
      </c>
      <c r="AI66" s="207">
        <v>0</v>
      </c>
      <c r="AJ66" s="207">
        <v>0</v>
      </c>
      <c r="AK66" s="207">
        <v>11.08</v>
      </c>
      <c r="AL66" s="207">
        <v>0</v>
      </c>
      <c r="AM66" s="207">
        <v>0</v>
      </c>
      <c r="AN66" s="207">
        <v>0</v>
      </c>
      <c r="AO66" s="207">
        <v>221.85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1.63</v>
      </c>
      <c r="E67" s="207">
        <v>0</v>
      </c>
      <c r="F67" s="207">
        <v>0</v>
      </c>
      <c r="G67" s="207">
        <v>6.75</v>
      </c>
      <c r="H67" s="207">
        <v>0</v>
      </c>
      <c r="I67" s="207">
        <v>29.31</v>
      </c>
      <c r="J67" s="207">
        <v>0.34</v>
      </c>
      <c r="K67" s="207">
        <v>1.87</v>
      </c>
      <c r="L67" s="207">
        <v>192.1</v>
      </c>
      <c r="M67" s="207">
        <v>1.22</v>
      </c>
      <c r="N67" s="207">
        <v>1.57</v>
      </c>
      <c r="O67" s="207">
        <v>0</v>
      </c>
      <c r="P67" s="207">
        <v>1.58</v>
      </c>
      <c r="Q67" s="207">
        <v>0.28999999999999998</v>
      </c>
      <c r="R67" s="207">
        <v>0.56000000000000005</v>
      </c>
      <c r="S67" s="207">
        <v>0.35</v>
      </c>
      <c r="T67" s="207">
        <v>0.56000000000000005</v>
      </c>
      <c r="U67" s="207">
        <v>0.94</v>
      </c>
      <c r="V67" s="207">
        <v>0.25</v>
      </c>
      <c r="W67" s="207">
        <v>4.43</v>
      </c>
      <c r="X67" s="207">
        <v>3.19</v>
      </c>
      <c r="Y67" s="207">
        <v>0</v>
      </c>
      <c r="Z67" s="207">
        <v>3.03</v>
      </c>
      <c r="AA67" s="207">
        <v>1.08</v>
      </c>
      <c r="AB67" s="207">
        <v>0</v>
      </c>
      <c r="AC67" s="207">
        <v>1.07</v>
      </c>
      <c r="AD67" s="207">
        <v>8.9</v>
      </c>
      <c r="AE67" s="207">
        <v>0</v>
      </c>
      <c r="AF67" s="207">
        <v>0</v>
      </c>
      <c r="AG67" s="207">
        <v>0</v>
      </c>
      <c r="AH67" s="207">
        <v>43.38</v>
      </c>
      <c r="AI67" s="207">
        <v>0</v>
      </c>
      <c r="AJ67" s="207">
        <v>0</v>
      </c>
      <c r="AK67" s="207">
        <v>12.65</v>
      </c>
      <c r="AL67" s="207">
        <v>0</v>
      </c>
      <c r="AM67" s="207">
        <v>0</v>
      </c>
      <c r="AN67" s="207">
        <v>0</v>
      </c>
      <c r="AO67" s="207">
        <v>221.85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1.63</v>
      </c>
      <c r="E68" s="207">
        <v>0</v>
      </c>
      <c r="F68" s="207">
        <v>0</v>
      </c>
      <c r="G68" s="207">
        <v>6.75</v>
      </c>
      <c r="H68" s="207">
        <v>0</v>
      </c>
      <c r="I68" s="207">
        <v>29.31</v>
      </c>
      <c r="J68" s="207">
        <v>0.34</v>
      </c>
      <c r="K68" s="207">
        <v>0.61</v>
      </c>
      <c r="L68" s="207">
        <v>190.31</v>
      </c>
      <c r="M68" s="207">
        <v>1.22</v>
      </c>
      <c r="N68" s="207">
        <v>1.57</v>
      </c>
      <c r="O68" s="207">
        <v>0</v>
      </c>
      <c r="P68" s="207">
        <v>1.58</v>
      </c>
      <c r="Q68" s="207">
        <v>0.28999999999999998</v>
      </c>
      <c r="R68" s="207">
        <v>0.56000000000000005</v>
      </c>
      <c r="S68" s="207">
        <v>0.35</v>
      </c>
      <c r="T68" s="207">
        <v>0.56000000000000005</v>
      </c>
      <c r="U68" s="207">
        <v>0.94</v>
      </c>
      <c r="V68" s="207">
        <v>0.25</v>
      </c>
      <c r="W68" s="207">
        <v>4.43</v>
      </c>
      <c r="X68" s="207">
        <v>3.19</v>
      </c>
      <c r="Y68" s="207">
        <v>0</v>
      </c>
      <c r="Z68" s="207">
        <v>3.03</v>
      </c>
      <c r="AA68" s="207">
        <v>1.08</v>
      </c>
      <c r="AB68" s="207">
        <v>0</v>
      </c>
      <c r="AC68" s="207">
        <v>1.07</v>
      </c>
      <c r="AD68" s="207">
        <v>8.9</v>
      </c>
      <c r="AE68" s="207">
        <v>0</v>
      </c>
      <c r="AF68" s="207">
        <v>0</v>
      </c>
      <c r="AG68" s="207">
        <v>0</v>
      </c>
      <c r="AH68" s="207">
        <v>43.38</v>
      </c>
      <c r="AI68" s="207">
        <v>0</v>
      </c>
      <c r="AJ68" s="207">
        <v>0</v>
      </c>
      <c r="AK68" s="207">
        <v>12.65</v>
      </c>
      <c r="AL68" s="207">
        <v>0</v>
      </c>
      <c r="AM68" s="207">
        <v>0</v>
      </c>
      <c r="AN68" s="207">
        <v>0</v>
      </c>
      <c r="AO68" s="207">
        <v>221.85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1.63</v>
      </c>
      <c r="E69" s="207">
        <v>0</v>
      </c>
      <c r="F69" s="207">
        <v>0</v>
      </c>
      <c r="G69" s="207">
        <v>6.75</v>
      </c>
      <c r="H69" s="207">
        <v>0</v>
      </c>
      <c r="I69" s="207">
        <v>29.31</v>
      </c>
      <c r="J69" s="207">
        <v>0.34</v>
      </c>
      <c r="K69" s="207">
        <v>0.21</v>
      </c>
      <c r="L69" s="207">
        <v>144.62</v>
      </c>
      <c r="M69" s="207">
        <v>1.22</v>
      </c>
      <c r="N69" s="207">
        <v>1.57</v>
      </c>
      <c r="O69" s="207">
        <v>0</v>
      </c>
      <c r="P69" s="207">
        <v>1.58</v>
      </c>
      <c r="Q69" s="207">
        <v>0.28999999999999998</v>
      </c>
      <c r="R69" s="207">
        <v>0.56000000000000005</v>
      </c>
      <c r="S69" s="207">
        <v>0.35</v>
      </c>
      <c r="T69" s="207">
        <v>0.56000000000000005</v>
      </c>
      <c r="U69" s="207">
        <v>0.94</v>
      </c>
      <c r="V69" s="207">
        <v>0.25</v>
      </c>
      <c r="W69" s="207">
        <v>4.43</v>
      </c>
      <c r="X69" s="207">
        <v>3.19</v>
      </c>
      <c r="Y69" s="207">
        <v>0</v>
      </c>
      <c r="Z69" s="207">
        <v>3.03</v>
      </c>
      <c r="AA69" s="207">
        <v>1.08</v>
      </c>
      <c r="AB69" s="207">
        <v>0</v>
      </c>
      <c r="AC69" s="207">
        <v>1.07</v>
      </c>
      <c r="AD69" s="207">
        <v>8.9</v>
      </c>
      <c r="AE69" s="207">
        <v>0</v>
      </c>
      <c r="AF69" s="207">
        <v>0</v>
      </c>
      <c r="AG69" s="207">
        <v>0</v>
      </c>
      <c r="AH69" s="207">
        <v>43.38</v>
      </c>
      <c r="AI69" s="207">
        <v>0</v>
      </c>
      <c r="AJ69" s="207">
        <v>0</v>
      </c>
      <c r="AK69" s="207">
        <v>12.65</v>
      </c>
      <c r="AL69" s="207">
        <v>0</v>
      </c>
      <c r="AM69" s="207">
        <v>0</v>
      </c>
      <c r="AN69" s="207">
        <v>0</v>
      </c>
      <c r="AO69" s="207">
        <v>221.85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1.63</v>
      </c>
      <c r="E70" s="207">
        <v>0</v>
      </c>
      <c r="F70" s="207">
        <v>0</v>
      </c>
      <c r="G70" s="207">
        <v>6.75</v>
      </c>
      <c r="H70" s="207">
        <v>0</v>
      </c>
      <c r="I70" s="207">
        <v>29.31</v>
      </c>
      <c r="J70" s="207">
        <v>0.34</v>
      </c>
      <c r="K70" s="207">
        <v>0.21</v>
      </c>
      <c r="L70" s="207">
        <v>135.75</v>
      </c>
      <c r="M70" s="207">
        <v>1.22</v>
      </c>
      <c r="N70" s="207">
        <v>1.57</v>
      </c>
      <c r="O70" s="207">
        <v>0</v>
      </c>
      <c r="P70" s="207">
        <v>1.58</v>
      </c>
      <c r="Q70" s="207">
        <v>0.28999999999999998</v>
      </c>
      <c r="R70" s="207">
        <v>0.56000000000000005</v>
      </c>
      <c r="S70" s="207">
        <v>0.35</v>
      </c>
      <c r="T70" s="207">
        <v>0.56000000000000005</v>
      </c>
      <c r="U70" s="207">
        <v>0.94</v>
      </c>
      <c r="V70" s="207">
        <v>0.25</v>
      </c>
      <c r="W70" s="207">
        <v>4.43</v>
      </c>
      <c r="X70" s="207">
        <v>3.19</v>
      </c>
      <c r="Y70" s="207">
        <v>0</v>
      </c>
      <c r="Z70" s="207">
        <v>3.03</v>
      </c>
      <c r="AA70" s="207">
        <v>1.08</v>
      </c>
      <c r="AB70" s="207">
        <v>0</v>
      </c>
      <c r="AC70" s="207">
        <v>2.1800000000000002</v>
      </c>
      <c r="AD70" s="207">
        <v>8.9</v>
      </c>
      <c r="AE70" s="207">
        <v>0</v>
      </c>
      <c r="AF70" s="207">
        <v>0</v>
      </c>
      <c r="AG70" s="207">
        <v>0</v>
      </c>
      <c r="AH70" s="207">
        <v>43.38</v>
      </c>
      <c r="AI70" s="207">
        <v>0</v>
      </c>
      <c r="AJ70" s="207">
        <v>0</v>
      </c>
      <c r="AK70" s="207">
        <v>12.65</v>
      </c>
      <c r="AL70" s="207">
        <v>0</v>
      </c>
      <c r="AM70" s="207">
        <v>0</v>
      </c>
      <c r="AN70" s="207">
        <v>0</v>
      </c>
      <c r="AO70" s="207">
        <v>221.85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1.63</v>
      </c>
      <c r="E71" s="207">
        <v>0</v>
      </c>
      <c r="F71" s="207">
        <v>0</v>
      </c>
      <c r="G71" s="207">
        <v>6.75</v>
      </c>
      <c r="H71" s="207">
        <v>0</v>
      </c>
      <c r="I71" s="207">
        <v>29.31</v>
      </c>
      <c r="J71" s="207">
        <v>0.34</v>
      </c>
      <c r="K71" s="207">
        <v>0.21</v>
      </c>
      <c r="L71" s="207">
        <v>124.24</v>
      </c>
      <c r="M71" s="207">
        <v>1.22</v>
      </c>
      <c r="N71" s="207">
        <v>1.57</v>
      </c>
      <c r="O71" s="207">
        <v>0</v>
      </c>
      <c r="P71" s="207">
        <v>1.58</v>
      </c>
      <c r="Q71" s="207">
        <v>0.28999999999999998</v>
      </c>
      <c r="R71" s="207">
        <v>0.56000000000000005</v>
      </c>
      <c r="S71" s="207">
        <v>0.35</v>
      </c>
      <c r="T71" s="207">
        <v>0.56000000000000005</v>
      </c>
      <c r="U71" s="207">
        <v>0.94</v>
      </c>
      <c r="V71" s="207">
        <v>0.25</v>
      </c>
      <c r="W71" s="207">
        <v>4.43</v>
      </c>
      <c r="X71" s="207">
        <v>3.19</v>
      </c>
      <c r="Y71" s="207">
        <v>0</v>
      </c>
      <c r="Z71" s="207">
        <v>3.03</v>
      </c>
      <c r="AA71" s="207">
        <v>1.08</v>
      </c>
      <c r="AB71" s="207">
        <v>0</v>
      </c>
      <c r="AC71" s="207">
        <v>1.07</v>
      </c>
      <c r="AD71" s="207">
        <v>8.9</v>
      </c>
      <c r="AE71" s="207">
        <v>0</v>
      </c>
      <c r="AF71" s="207">
        <v>0</v>
      </c>
      <c r="AG71" s="207">
        <v>0</v>
      </c>
      <c r="AH71" s="207">
        <v>43.38</v>
      </c>
      <c r="AI71" s="207">
        <v>0</v>
      </c>
      <c r="AJ71" s="207">
        <v>0</v>
      </c>
      <c r="AK71" s="207">
        <v>12.65</v>
      </c>
      <c r="AL71" s="207">
        <v>0</v>
      </c>
      <c r="AM71" s="207">
        <v>0</v>
      </c>
      <c r="AN71" s="207">
        <v>0</v>
      </c>
      <c r="AO71" s="207">
        <v>221.85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1.63</v>
      </c>
      <c r="E72" s="207">
        <v>0</v>
      </c>
      <c r="F72" s="207">
        <v>0</v>
      </c>
      <c r="G72" s="207">
        <v>6.75</v>
      </c>
      <c r="H72" s="207">
        <v>0</v>
      </c>
      <c r="I72" s="207">
        <v>29.31</v>
      </c>
      <c r="J72" s="207">
        <v>0.34</v>
      </c>
      <c r="K72" s="207">
        <v>0.21</v>
      </c>
      <c r="L72" s="207">
        <v>109.21</v>
      </c>
      <c r="M72" s="207">
        <v>1.22</v>
      </c>
      <c r="N72" s="207">
        <v>1.57</v>
      </c>
      <c r="O72" s="207">
        <v>0</v>
      </c>
      <c r="P72" s="207">
        <v>1.58</v>
      </c>
      <c r="Q72" s="207">
        <v>0.28999999999999998</v>
      </c>
      <c r="R72" s="207">
        <v>0.56000000000000005</v>
      </c>
      <c r="S72" s="207">
        <v>0.35</v>
      </c>
      <c r="T72" s="207">
        <v>0.56000000000000005</v>
      </c>
      <c r="U72" s="207">
        <v>0.94</v>
      </c>
      <c r="V72" s="207">
        <v>0.25</v>
      </c>
      <c r="W72" s="207">
        <v>6.05</v>
      </c>
      <c r="X72" s="207">
        <v>3.19</v>
      </c>
      <c r="Y72" s="207">
        <v>0</v>
      </c>
      <c r="Z72" s="207">
        <v>3.03</v>
      </c>
      <c r="AA72" s="207">
        <v>1.08</v>
      </c>
      <c r="AB72" s="207">
        <v>0</v>
      </c>
      <c r="AC72" s="207">
        <v>1.07</v>
      </c>
      <c r="AD72" s="207">
        <v>8.9</v>
      </c>
      <c r="AE72" s="207">
        <v>0</v>
      </c>
      <c r="AF72" s="207">
        <v>0</v>
      </c>
      <c r="AG72" s="207">
        <v>0</v>
      </c>
      <c r="AH72" s="207">
        <v>43.38</v>
      </c>
      <c r="AI72" s="207">
        <v>0</v>
      </c>
      <c r="AJ72" s="207">
        <v>0</v>
      </c>
      <c r="AK72" s="207">
        <v>13.76</v>
      </c>
      <c r="AL72" s="207">
        <v>0</v>
      </c>
      <c r="AM72" s="207">
        <v>0</v>
      </c>
      <c r="AN72" s="207">
        <v>0</v>
      </c>
      <c r="AO72" s="207">
        <v>221.85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1.63</v>
      </c>
      <c r="E73" s="207">
        <v>0</v>
      </c>
      <c r="F73" s="207">
        <v>0</v>
      </c>
      <c r="G73" s="207">
        <v>6.75</v>
      </c>
      <c r="H73" s="207">
        <v>0</v>
      </c>
      <c r="I73" s="207">
        <v>29.31</v>
      </c>
      <c r="J73" s="207">
        <v>0.34</v>
      </c>
      <c r="K73" s="207">
        <v>1.78</v>
      </c>
      <c r="L73" s="207">
        <v>116.86</v>
      </c>
      <c r="M73" s="207">
        <v>1.22</v>
      </c>
      <c r="N73" s="207">
        <v>1.57</v>
      </c>
      <c r="O73" s="207">
        <v>0</v>
      </c>
      <c r="P73" s="207">
        <v>1.58</v>
      </c>
      <c r="Q73" s="207">
        <v>0.28999999999999998</v>
      </c>
      <c r="R73" s="207">
        <v>0.56000000000000005</v>
      </c>
      <c r="S73" s="207">
        <v>0.35</v>
      </c>
      <c r="T73" s="207">
        <v>0.56000000000000005</v>
      </c>
      <c r="U73" s="207">
        <v>0.94</v>
      </c>
      <c r="V73" s="207">
        <v>0.25</v>
      </c>
      <c r="W73" s="207">
        <v>6.05</v>
      </c>
      <c r="X73" s="207">
        <v>3.19</v>
      </c>
      <c r="Y73" s="207">
        <v>0</v>
      </c>
      <c r="Z73" s="207">
        <v>3.03</v>
      </c>
      <c r="AA73" s="207">
        <v>1.08</v>
      </c>
      <c r="AB73" s="207">
        <v>0</v>
      </c>
      <c r="AC73" s="207">
        <v>1.07</v>
      </c>
      <c r="AD73" s="207">
        <v>8.9</v>
      </c>
      <c r="AE73" s="207">
        <v>0</v>
      </c>
      <c r="AF73" s="207">
        <v>0</v>
      </c>
      <c r="AG73" s="207">
        <v>0</v>
      </c>
      <c r="AH73" s="207">
        <v>43.38</v>
      </c>
      <c r="AI73" s="207">
        <v>0</v>
      </c>
      <c r="AJ73" s="207">
        <v>0</v>
      </c>
      <c r="AK73" s="207">
        <v>13.76</v>
      </c>
      <c r="AL73" s="207">
        <v>0</v>
      </c>
      <c r="AM73" s="207">
        <v>0</v>
      </c>
      <c r="AN73" s="207">
        <v>0</v>
      </c>
      <c r="AO73" s="207">
        <v>221.85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1.63</v>
      </c>
      <c r="E74" s="207">
        <v>0</v>
      </c>
      <c r="F74" s="207">
        <v>0</v>
      </c>
      <c r="G74" s="207">
        <v>6.75</v>
      </c>
      <c r="H74" s="207">
        <v>0</v>
      </c>
      <c r="I74" s="207">
        <v>29.31</v>
      </c>
      <c r="J74" s="207">
        <v>0.34</v>
      </c>
      <c r="K74" s="207">
        <v>3.34</v>
      </c>
      <c r="L74" s="207">
        <v>96.08</v>
      </c>
      <c r="M74" s="207">
        <v>1.22</v>
      </c>
      <c r="N74" s="207">
        <v>1.57</v>
      </c>
      <c r="O74" s="207">
        <v>0</v>
      </c>
      <c r="P74" s="207">
        <v>1.58</v>
      </c>
      <c r="Q74" s="207">
        <v>0.28999999999999998</v>
      </c>
      <c r="R74" s="207">
        <v>0.56000000000000005</v>
      </c>
      <c r="S74" s="207">
        <v>0.35</v>
      </c>
      <c r="T74" s="207">
        <v>0.56000000000000005</v>
      </c>
      <c r="U74" s="207">
        <v>0.94</v>
      </c>
      <c r="V74" s="207">
        <v>0.25</v>
      </c>
      <c r="W74" s="207">
        <v>6.05</v>
      </c>
      <c r="X74" s="207">
        <v>3.19</v>
      </c>
      <c r="Y74" s="207">
        <v>0</v>
      </c>
      <c r="Z74" s="207">
        <v>3.03</v>
      </c>
      <c r="AA74" s="207">
        <v>1.08</v>
      </c>
      <c r="AB74" s="207">
        <v>0</v>
      </c>
      <c r="AC74" s="207">
        <v>1.07</v>
      </c>
      <c r="AD74" s="207">
        <v>8.9</v>
      </c>
      <c r="AE74" s="207">
        <v>0</v>
      </c>
      <c r="AF74" s="207">
        <v>0</v>
      </c>
      <c r="AG74" s="207">
        <v>0</v>
      </c>
      <c r="AH74" s="207">
        <v>43.38</v>
      </c>
      <c r="AI74" s="207">
        <v>0</v>
      </c>
      <c r="AJ74" s="207">
        <v>0</v>
      </c>
      <c r="AK74" s="207">
        <v>13.76</v>
      </c>
      <c r="AL74" s="207">
        <v>0</v>
      </c>
      <c r="AM74" s="207">
        <v>0</v>
      </c>
      <c r="AN74" s="207">
        <v>0</v>
      </c>
      <c r="AO74" s="207">
        <v>221.85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2.94</v>
      </c>
      <c r="E75" s="207">
        <v>0</v>
      </c>
      <c r="F75" s="207">
        <v>0</v>
      </c>
      <c r="G75" s="207">
        <v>6.75</v>
      </c>
      <c r="H75" s="207">
        <v>0</v>
      </c>
      <c r="I75" s="207">
        <v>29.31</v>
      </c>
      <c r="J75" s="207">
        <v>0.34</v>
      </c>
      <c r="K75" s="207">
        <v>3.57</v>
      </c>
      <c r="L75" s="207">
        <v>94.51</v>
      </c>
      <c r="M75" s="207">
        <v>1.22</v>
      </c>
      <c r="N75" s="207">
        <v>1.57</v>
      </c>
      <c r="O75" s="207">
        <v>0</v>
      </c>
      <c r="P75" s="207">
        <v>1.58</v>
      </c>
      <c r="Q75" s="207">
        <v>0.28999999999999998</v>
      </c>
      <c r="R75" s="207">
        <v>0.56000000000000005</v>
      </c>
      <c r="S75" s="207">
        <v>0.35</v>
      </c>
      <c r="T75" s="207">
        <v>0.56000000000000005</v>
      </c>
      <c r="U75" s="207">
        <v>0.94</v>
      </c>
      <c r="V75" s="207">
        <v>0.25</v>
      </c>
      <c r="W75" s="207">
        <v>6.05</v>
      </c>
      <c r="X75" s="207">
        <v>3.19</v>
      </c>
      <c r="Y75" s="207">
        <v>0</v>
      </c>
      <c r="Z75" s="207">
        <v>3.03</v>
      </c>
      <c r="AA75" s="207">
        <v>1.08</v>
      </c>
      <c r="AB75" s="207">
        <v>0</v>
      </c>
      <c r="AC75" s="207">
        <v>1.07</v>
      </c>
      <c r="AD75" s="207">
        <v>8.9</v>
      </c>
      <c r="AE75" s="207">
        <v>0</v>
      </c>
      <c r="AF75" s="207">
        <v>0</v>
      </c>
      <c r="AG75" s="207">
        <v>0</v>
      </c>
      <c r="AH75" s="207">
        <v>43.38</v>
      </c>
      <c r="AI75" s="207">
        <v>0</v>
      </c>
      <c r="AJ75" s="207">
        <v>0</v>
      </c>
      <c r="AK75" s="207">
        <v>16.059999999999999</v>
      </c>
      <c r="AL75" s="207">
        <v>0</v>
      </c>
      <c r="AM75" s="207">
        <v>0</v>
      </c>
      <c r="AN75" s="207">
        <v>0</v>
      </c>
      <c r="AO75" s="207">
        <v>226.2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2.94</v>
      </c>
      <c r="E76" s="207">
        <v>0</v>
      </c>
      <c r="F76" s="207">
        <v>0</v>
      </c>
      <c r="G76" s="207">
        <v>6.75</v>
      </c>
      <c r="H76" s="207">
        <v>0</v>
      </c>
      <c r="I76" s="207">
        <v>29.31</v>
      </c>
      <c r="J76" s="207">
        <v>0.34</v>
      </c>
      <c r="K76" s="207">
        <v>1.85</v>
      </c>
      <c r="L76" s="207">
        <v>85.78</v>
      </c>
      <c r="M76" s="207">
        <v>1.22</v>
      </c>
      <c r="N76" s="207">
        <v>1.57</v>
      </c>
      <c r="O76" s="207">
        <v>0</v>
      </c>
      <c r="P76" s="207">
        <v>1.58</v>
      </c>
      <c r="Q76" s="207">
        <v>0.28999999999999998</v>
      </c>
      <c r="R76" s="207">
        <v>0.56000000000000005</v>
      </c>
      <c r="S76" s="207">
        <v>0.35</v>
      </c>
      <c r="T76" s="207">
        <v>0.56000000000000005</v>
      </c>
      <c r="U76" s="207">
        <v>0.94</v>
      </c>
      <c r="V76" s="207">
        <v>0.25</v>
      </c>
      <c r="W76" s="207">
        <v>6.05</v>
      </c>
      <c r="X76" s="207">
        <v>3.19</v>
      </c>
      <c r="Y76" s="207">
        <v>0</v>
      </c>
      <c r="Z76" s="207">
        <v>3.03</v>
      </c>
      <c r="AA76" s="207">
        <v>1.08</v>
      </c>
      <c r="AB76" s="207">
        <v>0</v>
      </c>
      <c r="AC76" s="207">
        <v>1.07</v>
      </c>
      <c r="AD76" s="207">
        <v>8.9</v>
      </c>
      <c r="AE76" s="207">
        <v>0</v>
      </c>
      <c r="AF76" s="207">
        <v>0</v>
      </c>
      <c r="AG76" s="207">
        <v>0</v>
      </c>
      <c r="AH76" s="207">
        <v>43.38</v>
      </c>
      <c r="AI76" s="207">
        <v>0</v>
      </c>
      <c r="AJ76" s="207">
        <v>0</v>
      </c>
      <c r="AK76" s="207">
        <v>16.059999999999999</v>
      </c>
      <c r="AL76" s="207">
        <v>0</v>
      </c>
      <c r="AM76" s="207">
        <v>0</v>
      </c>
      <c r="AN76" s="207">
        <v>0</v>
      </c>
      <c r="AO76" s="207">
        <v>226.2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2.94</v>
      </c>
      <c r="E77" s="207">
        <v>0</v>
      </c>
      <c r="F77" s="207">
        <v>0</v>
      </c>
      <c r="G77" s="207">
        <v>6.75</v>
      </c>
      <c r="H77" s="207">
        <v>0</v>
      </c>
      <c r="I77" s="207">
        <v>29.31</v>
      </c>
      <c r="J77" s="207">
        <v>0.34</v>
      </c>
      <c r="K77" s="207">
        <v>0.44</v>
      </c>
      <c r="L77" s="207">
        <v>92.47</v>
      </c>
      <c r="M77" s="207">
        <v>1.22</v>
      </c>
      <c r="N77" s="207">
        <v>1.57</v>
      </c>
      <c r="O77" s="207">
        <v>0</v>
      </c>
      <c r="P77" s="207">
        <v>1.58</v>
      </c>
      <c r="Q77" s="207">
        <v>0.28999999999999998</v>
      </c>
      <c r="R77" s="207">
        <v>0.56000000000000005</v>
      </c>
      <c r="S77" s="207">
        <v>0.35</v>
      </c>
      <c r="T77" s="207">
        <v>0.56000000000000005</v>
      </c>
      <c r="U77" s="207">
        <v>0.94</v>
      </c>
      <c r="V77" s="207">
        <v>0.25</v>
      </c>
      <c r="W77" s="207">
        <v>6.05</v>
      </c>
      <c r="X77" s="207">
        <v>3.19</v>
      </c>
      <c r="Y77" s="207">
        <v>0</v>
      </c>
      <c r="Z77" s="207">
        <v>3.03</v>
      </c>
      <c r="AA77" s="207">
        <v>1.08</v>
      </c>
      <c r="AB77" s="207">
        <v>0</v>
      </c>
      <c r="AC77" s="207">
        <v>0.46</v>
      </c>
      <c r="AD77" s="207">
        <v>8.9</v>
      </c>
      <c r="AE77" s="207">
        <v>0</v>
      </c>
      <c r="AF77" s="207">
        <v>0</v>
      </c>
      <c r="AG77" s="207">
        <v>0</v>
      </c>
      <c r="AH77" s="207">
        <v>43.38</v>
      </c>
      <c r="AI77" s="207">
        <v>0</v>
      </c>
      <c r="AJ77" s="207">
        <v>0</v>
      </c>
      <c r="AK77" s="207">
        <v>16.059999999999999</v>
      </c>
      <c r="AL77" s="207">
        <v>0</v>
      </c>
      <c r="AM77" s="207">
        <v>0</v>
      </c>
      <c r="AN77" s="207">
        <v>0</v>
      </c>
      <c r="AO77" s="207">
        <v>226.2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2.94</v>
      </c>
      <c r="E78" s="207">
        <v>0</v>
      </c>
      <c r="F78" s="207">
        <v>0</v>
      </c>
      <c r="G78" s="207">
        <v>6.75</v>
      </c>
      <c r="H78" s="207">
        <v>0</v>
      </c>
      <c r="I78" s="207">
        <v>29.31</v>
      </c>
      <c r="J78" s="207">
        <v>0.34</v>
      </c>
      <c r="K78" s="207">
        <v>0.41</v>
      </c>
      <c r="L78" s="207">
        <v>93.18</v>
      </c>
      <c r="M78" s="207">
        <v>1.22</v>
      </c>
      <c r="N78" s="207">
        <v>1.57</v>
      </c>
      <c r="O78" s="207">
        <v>0</v>
      </c>
      <c r="P78" s="207">
        <v>1.58</v>
      </c>
      <c r="Q78" s="207">
        <v>0.28999999999999998</v>
      </c>
      <c r="R78" s="207">
        <v>0.56000000000000005</v>
      </c>
      <c r="S78" s="207">
        <v>0.35</v>
      </c>
      <c r="T78" s="207">
        <v>0.56000000000000005</v>
      </c>
      <c r="U78" s="207">
        <v>0.94</v>
      </c>
      <c r="V78" s="207">
        <v>0.25</v>
      </c>
      <c r="W78" s="207">
        <v>6.05</v>
      </c>
      <c r="X78" s="207">
        <v>3.19</v>
      </c>
      <c r="Y78" s="207">
        <v>0</v>
      </c>
      <c r="Z78" s="207">
        <v>3.03</v>
      </c>
      <c r="AA78" s="207">
        <v>1.08</v>
      </c>
      <c r="AB78" s="207">
        <v>0</v>
      </c>
      <c r="AC78" s="207">
        <v>0.46</v>
      </c>
      <c r="AD78" s="207">
        <v>8.9</v>
      </c>
      <c r="AE78" s="207">
        <v>0</v>
      </c>
      <c r="AF78" s="207">
        <v>0</v>
      </c>
      <c r="AG78" s="207">
        <v>0</v>
      </c>
      <c r="AH78" s="207">
        <v>43.38</v>
      </c>
      <c r="AI78" s="207">
        <v>0</v>
      </c>
      <c r="AJ78" s="207">
        <v>0</v>
      </c>
      <c r="AK78" s="207">
        <v>16.059999999999999</v>
      </c>
      <c r="AL78" s="207">
        <v>0</v>
      </c>
      <c r="AM78" s="207">
        <v>0</v>
      </c>
      <c r="AN78" s="207">
        <v>0</v>
      </c>
      <c r="AO78" s="207">
        <v>226.2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2.94</v>
      </c>
      <c r="E79" s="207">
        <v>0</v>
      </c>
      <c r="F79" s="207">
        <v>0</v>
      </c>
      <c r="G79" s="207">
        <v>6.75</v>
      </c>
      <c r="H79" s="207">
        <v>0</v>
      </c>
      <c r="I79" s="207">
        <v>29.31</v>
      </c>
      <c r="J79" s="207">
        <v>0.34</v>
      </c>
      <c r="K79" s="207">
        <v>0.41</v>
      </c>
      <c r="L79" s="207">
        <v>113.32</v>
      </c>
      <c r="M79" s="207">
        <v>1.22</v>
      </c>
      <c r="N79" s="207">
        <v>1.57</v>
      </c>
      <c r="O79" s="207">
        <v>0</v>
      </c>
      <c r="P79" s="207">
        <v>1.58</v>
      </c>
      <c r="Q79" s="207">
        <v>0.28999999999999998</v>
      </c>
      <c r="R79" s="207">
        <v>0.56000000000000005</v>
      </c>
      <c r="S79" s="207">
        <v>0.35</v>
      </c>
      <c r="T79" s="207">
        <v>0.56000000000000005</v>
      </c>
      <c r="U79" s="207">
        <v>0.94</v>
      </c>
      <c r="V79" s="207">
        <v>0.25</v>
      </c>
      <c r="W79" s="207">
        <v>6.05</v>
      </c>
      <c r="X79" s="207">
        <v>3.19</v>
      </c>
      <c r="Y79" s="207">
        <v>0</v>
      </c>
      <c r="Z79" s="207">
        <v>3.03</v>
      </c>
      <c r="AA79" s="207">
        <v>1.08</v>
      </c>
      <c r="AB79" s="207">
        <v>0</v>
      </c>
      <c r="AC79" s="207">
        <v>0.46</v>
      </c>
      <c r="AD79" s="207">
        <v>8.9</v>
      </c>
      <c r="AE79" s="207">
        <v>0</v>
      </c>
      <c r="AF79" s="207">
        <v>0</v>
      </c>
      <c r="AG79" s="207">
        <v>0</v>
      </c>
      <c r="AH79" s="207">
        <v>43.38</v>
      </c>
      <c r="AI79" s="207">
        <v>0</v>
      </c>
      <c r="AJ79" s="207">
        <v>0</v>
      </c>
      <c r="AK79" s="207">
        <v>16.059999999999999</v>
      </c>
      <c r="AL79" s="207">
        <v>0</v>
      </c>
      <c r="AM79" s="207">
        <v>0</v>
      </c>
      <c r="AN79" s="207">
        <v>0</v>
      </c>
      <c r="AO79" s="207">
        <v>226.2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2.94</v>
      </c>
      <c r="E80" s="207">
        <v>0</v>
      </c>
      <c r="F80" s="207">
        <v>0</v>
      </c>
      <c r="G80" s="207">
        <v>6.75</v>
      </c>
      <c r="H80" s="207">
        <v>0</v>
      </c>
      <c r="I80" s="207">
        <v>29.31</v>
      </c>
      <c r="J80" s="207">
        <v>0.34</v>
      </c>
      <c r="K80" s="207">
        <v>0.41</v>
      </c>
      <c r="L80" s="207">
        <v>121.3</v>
      </c>
      <c r="M80" s="207">
        <v>1.22</v>
      </c>
      <c r="N80" s="207">
        <v>1.57</v>
      </c>
      <c r="O80" s="207">
        <v>0</v>
      </c>
      <c r="P80" s="207">
        <v>1.58</v>
      </c>
      <c r="Q80" s="207">
        <v>0.28999999999999998</v>
      </c>
      <c r="R80" s="207">
        <v>0.56000000000000005</v>
      </c>
      <c r="S80" s="207">
        <v>0.35</v>
      </c>
      <c r="T80" s="207">
        <v>0.56000000000000005</v>
      </c>
      <c r="U80" s="207">
        <v>0.94</v>
      </c>
      <c r="V80" s="207">
        <v>0.25</v>
      </c>
      <c r="W80" s="207">
        <v>6.05</v>
      </c>
      <c r="X80" s="207">
        <v>3.19</v>
      </c>
      <c r="Y80" s="207">
        <v>0</v>
      </c>
      <c r="Z80" s="207">
        <v>3.03</v>
      </c>
      <c r="AA80" s="207">
        <v>1.08</v>
      </c>
      <c r="AB80" s="207">
        <v>0</v>
      </c>
      <c r="AC80" s="207">
        <v>0.46</v>
      </c>
      <c r="AD80" s="207">
        <v>8.9</v>
      </c>
      <c r="AE80" s="207">
        <v>0</v>
      </c>
      <c r="AF80" s="207">
        <v>0</v>
      </c>
      <c r="AG80" s="207">
        <v>0</v>
      </c>
      <c r="AH80" s="207">
        <v>43.38</v>
      </c>
      <c r="AI80" s="207">
        <v>0</v>
      </c>
      <c r="AJ80" s="207">
        <v>0</v>
      </c>
      <c r="AK80" s="207">
        <v>16.059999999999999</v>
      </c>
      <c r="AL80" s="207">
        <v>0</v>
      </c>
      <c r="AM80" s="207">
        <v>0</v>
      </c>
      <c r="AN80" s="207">
        <v>0</v>
      </c>
      <c r="AO80" s="207">
        <v>226.2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2.94</v>
      </c>
      <c r="E81" s="207">
        <v>0</v>
      </c>
      <c r="F81" s="207">
        <v>0</v>
      </c>
      <c r="G81" s="207">
        <v>6.75</v>
      </c>
      <c r="H81" s="207">
        <v>0</v>
      </c>
      <c r="I81" s="207">
        <v>29.31</v>
      </c>
      <c r="J81" s="207">
        <v>0.34</v>
      </c>
      <c r="K81" s="207">
        <v>0.41</v>
      </c>
      <c r="L81" s="207">
        <v>123.73</v>
      </c>
      <c r="M81" s="207">
        <v>1.22</v>
      </c>
      <c r="N81" s="207">
        <v>1.57</v>
      </c>
      <c r="O81" s="207">
        <v>0</v>
      </c>
      <c r="P81" s="207">
        <v>3.26</v>
      </c>
      <c r="Q81" s="207">
        <v>0.28999999999999998</v>
      </c>
      <c r="R81" s="207">
        <v>0.56000000000000005</v>
      </c>
      <c r="S81" s="207">
        <v>0.35</v>
      </c>
      <c r="T81" s="207">
        <v>0.56000000000000005</v>
      </c>
      <c r="U81" s="207">
        <v>0.94</v>
      </c>
      <c r="V81" s="207">
        <v>0.25</v>
      </c>
      <c r="W81" s="207">
        <v>6.05</v>
      </c>
      <c r="X81" s="207">
        <v>3.19</v>
      </c>
      <c r="Y81" s="207">
        <v>0</v>
      </c>
      <c r="Z81" s="207">
        <v>3.03</v>
      </c>
      <c r="AA81" s="207">
        <v>1.08</v>
      </c>
      <c r="AB81" s="207">
        <v>0</v>
      </c>
      <c r="AC81" s="207">
        <v>0.46</v>
      </c>
      <c r="AD81" s="207">
        <v>8.9</v>
      </c>
      <c r="AE81" s="207">
        <v>0</v>
      </c>
      <c r="AF81" s="207">
        <v>0</v>
      </c>
      <c r="AG81" s="207">
        <v>0</v>
      </c>
      <c r="AH81" s="207">
        <v>43.38</v>
      </c>
      <c r="AI81" s="207">
        <v>0</v>
      </c>
      <c r="AJ81" s="207">
        <v>0</v>
      </c>
      <c r="AK81" s="207">
        <v>16.059999999999999</v>
      </c>
      <c r="AL81" s="207">
        <v>0</v>
      </c>
      <c r="AM81" s="207">
        <v>0</v>
      </c>
      <c r="AN81" s="207">
        <v>0</v>
      </c>
      <c r="AO81" s="207">
        <v>226.2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2.94</v>
      </c>
      <c r="E82" s="207">
        <v>0</v>
      </c>
      <c r="F82" s="207">
        <v>0</v>
      </c>
      <c r="G82" s="207">
        <v>6.75</v>
      </c>
      <c r="H82" s="207">
        <v>0</v>
      </c>
      <c r="I82" s="207">
        <v>29.31</v>
      </c>
      <c r="J82" s="207">
        <v>0.34</v>
      </c>
      <c r="K82" s="207">
        <v>0.41</v>
      </c>
      <c r="L82" s="207">
        <v>128.04</v>
      </c>
      <c r="M82" s="207">
        <v>1.22</v>
      </c>
      <c r="N82" s="207">
        <v>1.57</v>
      </c>
      <c r="O82" s="207">
        <v>0</v>
      </c>
      <c r="P82" s="207">
        <v>3.26</v>
      </c>
      <c r="Q82" s="207">
        <v>0.28999999999999998</v>
      </c>
      <c r="R82" s="207">
        <v>0.56000000000000005</v>
      </c>
      <c r="S82" s="207">
        <v>0.35</v>
      </c>
      <c r="T82" s="207">
        <v>0.56000000000000005</v>
      </c>
      <c r="U82" s="207">
        <v>0.94</v>
      </c>
      <c r="V82" s="207">
        <v>0.25</v>
      </c>
      <c r="W82" s="207">
        <v>6.05</v>
      </c>
      <c r="X82" s="207">
        <v>3.19</v>
      </c>
      <c r="Y82" s="207">
        <v>0</v>
      </c>
      <c r="Z82" s="207">
        <v>3.03</v>
      </c>
      <c r="AA82" s="207">
        <v>1.08</v>
      </c>
      <c r="AB82" s="207">
        <v>0</v>
      </c>
      <c r="AC82" s="207">
        <v>0.46</v>
      </c>
      <c r="AD82" s="207">
        <v>8.9</v>
      </c>
      <c r="AE82" s="207">
        <v>0</v>
      </c>
      <c r="AF82" s="207">
        <v>0</v>
      </c>
      <c r="AG82" s="207">
        <v>0</v>
      </c>
      <c r="AH82" s="207">
        <v>43.38</v>
      </c>
      <c r="AI82" s="207">
        <v>0</v>
      </c>
      <c r="AJ82" s="207">
        <v>0</v>
      </c>
      <c r="AK82" s="207">
        <v>16.059999999999999</v>
      </c>
      <c r="AL82" s="207">
        <v>0</v>
      </c>
      <c r="AM82" s="207">
        <v>0</v>
      </c>
      <c r="AN82" s="207">
        <v>0</v>
      </c>
      <c r="AO82" s="207">
        <v>226.2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2.94</v>
      </c>
      <c r="E83" s="207">
        <v>0</v>
      </c>
      <c r="F83" s="207">
        <v>0</v>
      </c>
      <c r="G83" s="207">
        <v>6.75</v>
      </c>
      <c r="H83" s="207">
        <v>0</v>
      </c>
      <c r="I83" s="207">
        <v>29.65</v>
      </c>
      <c r="J83" s="207">
        <v>0.34</v>
      </c>
      <c r="K83" s="207">
        <v>0.41</v>
      </c>
      <c r="L83" s="207">
        <v>135.6</v>
      </c>
      <c r="M83" s="207">
        <v>1.22</v>
      </c>
      <c r="N83" s="207">
        <v>1.57</v>
      </c>
      <c r="O83" s="207">
        <v>0</v>
      </c>
      <c r="P83" s="207">
        <v>2.62</v>
      </c>
      <c r="Q83" s="207">
        <v>0.28999999999999998</v>
      </c>
      <c r="R83" s="207">
        <v>0.56000000000000005</v>
      </c>
      <c r="S83" s="207">
        <v>0.35</v>
      </c>
      <c r="T83" s="207">
        <v>0.56000000000000005</v>
      </c>
      <c r="U83" s="207">
        <v>0.94</v>
      </c>
      <c r="V83" s="207">
        <v>0.25</v>
      </c>
      <c r="W83" s="207">
        <v>4.43</v>
      </c>
      <c r="X83" s="207">
        <v>3.19</v>
      </c>
      <c r="Y83" s="207">
        <v>0</v>
      </c>
      <c r="Z83" s="207">
        <v>3.03</v>
      </c>
      <c r="AA83" s="207">
        <v>1.08</v>
      </c>
      <c r="AB83" s="207">
        <v>0</v>
      </c>
      <c r="AC83" s="207">
        <v>0.46</v>
      </c>
      <c r="AD83" s="207">
        <v>8.9</v>
      </c>
      <c r="AE83" s="207">
        <v>0</v>
      </c>
      <c r="AF83" s="207">
        <v>0</v>
      </c>
      <c r="AG83" s="207">
        <v>0</v>
      </c>
      <c r="AH83" s="207">
        <v>43.38</v>
      </c>
      <c r="AI83" s="207">
        <v>0</v>
      </c>
      <c r="AJ83" s="207">
        <v>0</v>
      </c>
      <c r="AK83" s="207">
        <v>14.76</v>
      </c>
      <c r="AL83" s="207">
        <v>0</v>
      </c>
      <c r="AM83" s="207">
        <v>0</v>
      </c>
      <c r="AN83" s="207">
        <v>0</v>
      </c>
      <c r="AO83" s="207">
        <v>226.2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2.94</v>
      </c>
      <c r="E84" s="207">
        <v>0</v>
      </c>
      <c r="F84" s="207">
        <v>0</v>
      </c>
      <c r="G84" s="207">
        <v>6.75</v>
      </c>
      <c r="H84" s="207">
        <v>0</v>
      </c>
      <c r="I84" s="207">
        <v>29.65</v>
      </c>
      <c r="J84" s="207">
        <v>0.34</v>
      </c>
      <c r="K84" s="207">
        <v>0.41</v>
      </c>
      <c r="L84" s="207">
        <v>131.04</v>
      </c>
      <c r="M84" s="207">
        <v>1.22</v>
      </c>
      <c r="N84" s="207">
        <v>1.57</v>
      </c>
      <c r="O84" s="207">
        <v>0</v>
      </c>
      <c r="P84" s="207">
        <v>2.62</v>
      </c>
      <c r="Q84" s="207">
        <v>0.28999999999999998</v>
      </c>
      <c r="R84" s="207">
        <v>0.56000000000000005</v>
      </c>
      <c r="S84" s="207">
        <v>0.35</v>
      </c>
      <c r="T84" s="207">
        <v>0.56000000000000005</v>
      </c>
      <c r="U84" s="207">
        <v>0.94</v>
      </c>
      <c r="V84" s="207">
        <v>0.25</v>
      </c>
      <c r="W84" s="207">
        <v>4.43</v>
      </c>
      <c r="X84" s="207">
        <v>3.19</v>
      </c>
      <c r="Y84" s="207">
        <v>0</v>
      </c>
      <c r="Z84" s="207">
        <v>3.03</v>
      </c>
      <c r="AA84" s="207">
        <v>1.08</v>
      </c>
      <c r="AB84" s="207">
        <v>0</v>
      </c>
      <c r="AC84" s="207">
        <v>0.46</v>
      </c>
      <c r="AD84" s="207">
        <v>8.9</v>
      </c>
      <c r="AE84" s="207">
        <v>0</v>
      </c>
      <c r="AF84" s="207">
        <v>0</v>
      </c>
      <c r="AG84" s="207">
        <v>0</v>
      </c>
      <c r="AH84" s="207">
        <v>43.38</v>
      </c>
      <c r="AI84" s="207">
        <v>0</v>
      </c>
      <c r="AJ84" s="207">
        <v>0</v>
      </c>
      <c r="AK84" s="207">
        <v>14.76</v>
      </c>
      <c r="AL84" s="207">
        <v>0</v>
      </c>
      <c r="AM84" s="207">
        <v>0</v>
      </c>
      <c r="AN84" s="207">
        <v>0</v>
      </c>
      <c r="AO84" s="207">
        <v>226.2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2.94</v>
      </c>
      <c r="E85" s="207">
        <v>0</v>
      </c>
      <c r="F85" s="207">
        <v>0</v>
      </c>
      <c r="G85" s="207">
        <v>6.75</v>
      </c>
      <c r="H85" s="207">
        <v>0</v>
      </c>
      <c r="I85" s="207">
        <v>29.65</v>
      </c>
      <c r="J85" s="207">
        <v>0.34</v>
      </c>
      <c r="K85" s="207">
        <v>0.41</v>
      </c>
      <c r="L85" s="207">
        <v>135.93</v>
      </c>
      <c r="M85" s="207">
        <v>1.22</v>
      </c>
      <c r="N85" s="207">
        <v>1.57</v>
      </c>
      <c r="O85" s="207">
        <v>0</v>
      </c>
      <c r="P85" s="207">
        <v>2.62</v>
      </c>
      <c r="Q85" s="207">
        <v>0.28999999999999998</v>
      </c>
      <c r="R85" s="207">
        <v>0.56000000000000005</v>
      </c>
      <c r="S85" s="207">
        <v>0.35</v>
      </c>
      <c r="T85" s="207">
        <v>0.56000000000000005</v>
      </c>
      <c r="U85" s="207">
        <v>0.94</v>
      </c>
      <c r="V85" s="207">
        <v>0.25</v>
      </c>
      <c r="W85" s="207">
        <v>4.43</v>
      </c>
      <c r="X85" s="207">
        <v>3.19</v>
      </c>
      <c r="Y85" s="207">
        <v>0</v>
      </c>
      <c r="Z85" s="207">
        <v>3.03</v>
      </c>
      <c r="AA85" s="207">
        <v>1.08</v>
      </c>
      <c r="AB85" s="207">
        <v>0</v>
      </c>
      <c r="AC85" s="207">
        <v>0.46</v>
      </c>
      <c r="AD85" s="207">
        <v>8.9</v>
      </c>
      <c r="AE85" s="207">
        <v>0</v>
      </c>
      <c r="AF85" s="207">
        <v>0</v>
      </c>
      <c r="AG85" s="207">
        <v>0</v>
      </c>
      <c r="AH85" s="207">
        <v>43.38</v>
      </c>
      <c r="AI85" s="207">
        <v>0</v>
      </c>
      <c r="AJ85" s="207">
        <v>0</v>
      </c>
      <c r="AK85" s="207">
        <v>12.65</v>
      </c>
      <c r="AL85" s="207">
        <v>0</v>
      </c>
      <c r="AM85" s="207">
        <v>0</v>
      </c>
      <c r="AN85" s="207">
        <v>0</v>
      </c>
      <c r="AO85" s="207">
        <v>226.2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2.94</v>
      </c>
      <c r="E86" s="207">
        <v>0</v>
      </c>
      <c r="F86" s="207">
        <v>0</v>
      </c>
      <c r="G86" s="207">
        <v>6.75</v>
      </c>
      <c r="H86" s="207">
        <v>0</v>
      </c>
      <c r="I86" s="207">
        <v>29.65</v>
      </c>
      <c r="J86" s="207">
        <v>0.34</v>
      </c>
      <c r="K86" s="207">
        <v>0.41</v>
      </c>
      <c r="L86" s="207">
        <v>148.86000000000001</v>
      </c>
      <c r="M86" s="207">
        <v>1.22</v>
      </c>
      <c r="N86" s="207">
        <v>1.57</v>
      </c>
      <c r="O86" s="207">
        <v>0</v>
      </c>
      <c r="P86" s="207">
        <v>2.62</v>
      </c>
      <c r="Q86" s="207">
        <v>0.28999999999999998</v>
      </c>
      <c r="R86" s="207">
        <v>0.56000000000000005</v>
      </c>
      <c r="S86" s="207">
        <v>0.35</v>
      </c>
      <c r="T86" s="207">
        <v>0.56000000000000005</v>
      </c>
      <c r="U86" s="207">
        <v>0.94</v>
      </c>
      <c r="V86" s="207">
        <v>0.25</v>
      </c>
      <c r="W86" s="207">
        <v>4.43</v>
      </c>
      <c r="X86" s="207">
        <v>3.19</v>
      </c>
      <c r="Y86" s="207">
        <v>0</v>
      </c>
      <c r="Z86" s="207">
        <v>3.03</v>
      </c>
      <c r="AA86" s="207">
        <v>1.08</v>
      </c>
      <c r="AB86" s="207">
        <v>0</v>
      </c>
      <c r="AC86" s="207">
        <v>0.46</v>
      </c>
      <c r="AD86" s="207">
        <v>8.9</v>
      </c>
      <c r="AE86" s="207">
        <v>0</v>
      </c>
      <c r="AF86" s="207">
        <v>0</v>
      </c>
      <c r="AG86" s="207">
        <v>0</v>
      </c>
      <c r="AH86" s="207">
        <v>43.38</v>
      </c>
      <c r="AI86" s="207">
        <v>0</v>
      </c>
      <c r="AJ86" s="207">
        <v>0</v>
      </c>
      <c r="AK86" s="207">
        <v>12.65</v>
      </c>
      <c r="AL86" s="207">
        <v>0</v>
      </c>
      <c r="AM86" s="207">
        <v>0</v>
      </c>
      <c r="AN86" s="207">
        <v>0</v>
      </c>
      <c r="AO86" s="207">
        <v>226.2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2.94</v>
      </c>
      <c r="E87" s="207">
        <v>0</v>
      </c>
      <c r="F87" s="207">
        <v>0</v>
      </c>
      <c r="G87" s="207">
        <v>6.75</v>
      </c>
      <c r="H87" s="207">
        <v>0</v>
      </c>
      <c r="I87" s="207">
        <v>29.65</v>
      </c>
      <c r="J87" s="207">
        <v>0.34</v>
      </c>
      <c r="K87" s="207">
        <v>0.41</v>
      </c>
      <c r="L87" s="207">
        <v>154.37</v>
      </c>
      <c r="M87" s="207">
        <v>1.22</v>
      </c>
      <c r="N87" s="207">
        <v>1.57</v>
      </c>
      <c r="O87" s="207">
        <v>0</v>
      </c>
      <c r="P87" s="207">
        <v>2.62</v>
      </c>
      <c r="Q87" s="207">
        <v>0.28999999999999998</v>
      </c>
      <c r="R87" s="207">
        <v>0.56000000000000005</v>
      </c>
      <c r="S87" s="207">
        <v>0.35</v>
      </c>
      <c r="T87" s="207">
        <v>0.56000000000000005</v>
      </c>
      <c r="U87" s="207">
        <v>0.94</v>
      </c>
      <c r="V87" s="207">
        <v>0.25</v>
      </c>
      <c r="W87" s="207">
        <v>4.43</v>
      </c>
      <c r="X87" s="207">
        <v>3.19</v>
      </c>
      <c r="Y87" s="207">
        <v>0</v>
      </c>
      <c r="Z87" s="207">
        <v>3.03</v>
      </c>
      <c r="AA87" s="207">
        <v>1.08</v>
      </c>
      <c r="AB87" s="207">
        <v>0</v>
      </c>
      <c r="AC87" s="207">
        <v>0.46</v>
      </c>
      <c r="AD87" s="207">
        <v>8.9</v>
      </c>
      <c r="AE87" s="207">
        <v>0</v>
      </c>
      <c r="AF87" s="207">
        <v>0</v>
      </c>
      <c r="AG87" s="207">
        <v>0</v>
      </c>
      <c r="AH87" s="207">
        <v>43.38</v>
      </c>
      <c r="AI87" s="207">
        <v>0</v>
      </c>
      <c r="AJ87" s="207">
        <v>0</v>
      </c>
      <c r="AK87" s="207">
        <v>11.08</v>
      </c>
      <c r="AL87" s="207">
        <v>0</v>
      </c>
      <c r="AM87" s="207">
        <v>0</v>
      </c>
      <c r="AN87" s="207">
        <v>0</v>
      </c>
      <c r="AO87" s="207">
        <v>226.2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2.94</v>
      </c>
      <c r="E88" s="207">
        <v>0</v>
      </c>
      <c r="F88" s="207">
        <v>0</v>
      </c>
      <c r="G88" s="207">
        <v>6.75</v>
      </c>
      <c r="H88" s="207">
        <v>0</v>
      </c>
      <c r="I88" s="207">
        <v>29.65</v>
      </c>
      <c r="J88" s="207">
        <v>0.34</v>
      </c>
      <c r="K88" s="207">
        <v>0.41</v>
      </c>
      <c r="L88" s="207">
        <v>138.91999999999999</v>
      </c>
      <c r="M88" s="207">
        <v>1.22</v>
      </c>
      <c r="N88" s="207">
        <v>1.57</v>
      </c>
      <c r="O88" s="207">
        <v>0</v>
      </c>
      <c r="P88" s="207">
        <v>2.62</v>
      </c>
      <c r="Q88" s="207">
        <v>0.28999999999999998</v>
      </c>
      <c r="R88" s="207">
        <v>0.56000000000000005</v>
      </c>
      <c r="S88" s="207">
        <v>0.35</v>
      </c>
      <c r="T88" s="207">
        <v>0.56000000000000005</v>
      </c>
      <c r="U88" s="207">
        <v>0.94</v>
      </c>
      <c r="V88" s="207">
        <v>0.25</v>
      </c>
      <c r="W88" s="207">
        <v>4.43</v>
      </c>
      <c r="X88" s="207">
        <v>3.19</v>
      </c>
      <c r="Y88" s="207">
        <v>0</v>
      </c>
      <c r="Z88" s="207">
        <v>3.03</v>
      </c>
      <c r="AA88" s="207">
        <v>1.08</v>
      </c>
      <c r="AB88" s="207">
        <v>0</v>
      </c>
      <c r="AC88" s="207">
        <v>0.46</v>
      </c>
      <c r="AD88" s="207">
        <v>8.9</v>
      </c>
      <c r="AE88" s="207">
        <v>0</v>
      </c>
      <c r="AF88" s="207">
        <v>0</v>
      </c>
      <c r="AG88" s="207">
        <v>0</v>
      </c>
      <c r="AH88" s="207">
        <v>43.38</v>
      </c>
      <c r="AI88" s="207">
        <v>0</v>
      </c>
      <c r="AJ88" s="207">
        <v>0</v>
      </c>
      <c r="AK88" s="207">
        <v>11.08</v>
      </c>
      <c r="AL88" s="207">
        <v>0</v>
      </c>
      <c r="AM88" s="207">
        <v>0</v>
      </c>
      <c r="AN88" s="207">
        <v>0</v>
      </c>
      <c r="AO88" s="207">
        <v>226.2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2.94</v>
      </c>
      <c r="E89" s="207">
        <v>0</v>
      </c>
      <c r="F89" s="207">
        <v>0</v>
      </c>
      <c r="G89" s="207">
        <v>6.75</v>
      </c>
      <c r="H89" s="207">
        <v>0</v>
      </c>
      <c r="I89" s="207">
        <v>29.65</v>
      </c>
      <c r="J89" s="207">
        <v>0.34</v>
      </c>
      <c r="K89" s="207">
        <v>0.41</v>
      </c>
      <c r="L89" s="207">
        <v>135.65</v>
      </c>
      <c r="M89" s="207">
        <v>1.22</v>
      </c>
      <c r="N89" s="207">
        <v>1.57</v>
      </c>
      <c r="O89" s="207">
        <v>0</v>
      </c>
      <c r="P89" s="207">
        <v>2.62</v>
      </c>
      <c r="Q89" s="207">
        <v>0.28999999999999998</v>
      </c>
      <c r="R89" s="207">
        <v>0.56000000000000005</v>
      </c>
      <c r="S89" s="207">
        <v>0.35</v>
      </c>
      <c r="T89" s="207">
        <v>0.56000000000000005</v>
      </c>
      <c r="U89" s="207">
        <v>0.94</v>
      </c>
      <c r="V89" s="207">
        <v>0.25</v>
      </c>
      <c r="W89" s="207">
        <v>4.43</v>
      </c>
      <c r="X89" s="207">
        <v>3.19</v>
      </c>
      <c r="Y89" s="207">
        <v>0</v>
      </c>
      <c r="Z89" s="207">
        <v>3.03</v>
      </c>
      <c r="AA89" s="207">
        <v>1.08</v>
      </c>
      <c r="AB89" s="207">
        <v>0</v>
      </c>
      <c r="AC89" s="207">
        <v>0.46</v>
      </c>
      <c r="AD89" s="207">
        <v>8.9</v>
      </c>
      <c r="AE89" s="207">
        <v>0</v>
      </c>
      <c r="AF89" s="207">
        <v>0</v>
      </c>
      <c r="AG89" s="207">
        <v>0</v>
      </c>
      <c r="AH89" s="207">
        <v>43.38</v>
      </c>
      <c r="AI89" s="207">
        <v>0</v>
      </c>
      <c r="AJ89" s="207">
        <v>0</v>
      </c>
      <c r="AK89" s="207">
        <v>11.08</v>
      </c>
      <c r="AL89" s="207">
        <v>0</v>
      </c>
      <c r="AM89" s="207">
        <v>0</v>
      </c>
      <c r="AN89" s="207">
        <v>0</v>
      </c>
      <c r="AO89" s="207">
        <v>226.2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2.94</v>
      </c>
      <c r="E90" s="207">
        <v>0</v>
      </c>
      <c r="F90" s="207">
        <v>0</v>
      </c>
      <c r="G90" s="207">
        <v>6.75</v>
      </c>
      <c r="H90" s="207">
        <v>0</v>
      </c>
      <c r="I90" s="207">
        <v>29.65</v>
      </c>
      <c r="J90" s="207">
        <v>0.34</v>
      </c>
      <c r="K90" s="207">
        <v>0.41</v>
      </c>
      <c r="L90" s="207">
        <v>154.93</v>
      </c>
      <c r="M90" s="207">
        <v>1.22</v>
      </c>
      <c r="N90" s="207">
        <v>1.57</v>
      </c>
      <c r="O90" s="207">
        <v>0</v>
      </c>
      <c r="P90" s="207">
        <v>2.62</v>
      </c>
      <c r="Q90" s="207">
        <v>0.28999999999999998</v>
      </c>
      <c r="R90" s="207">
        <v>0.56000000000000005</v>
      </c>
      <c r="S90" s="207">
        <v>0.35</v>
      </c>
      <c r="T90" s="207">
        <v>0.56000000000000005</v>
      </c>
      <c r="U90" s="207">
        <v>0.94</v>
      </c>
      <c r="V90" s="207">
        <v>0.25</v>
      </c>
      <c r="W90" s="207">
        <v>4.43</v>
      </c>
      <c r="X90" s="207">
        <v>3.19</v>
      </c>
      <c r="Y90" s="207">
        <v>0</v>
      </c>
      <c r="Z90" s="207">
        <v>3.03</v>
      </c>
      <c r="AA90" s="207">
        <v>1.08</v>
      </c>
      <c r="AB90" s="207">
        <v>0</v>
      </c>
      <c r="AC90" s="207">
        <v>0.46</v>
      </c>
      <c r="AD90" s="207">
        <v>8.9</v>
      </c>
      <c r="AE90" s="207">
        <v>0</v>
      </c>
      <c r="AF90" s="207">
        <v>0</v>
      </c>
      <c r="AG90" s="207">
        <v>0</v>
      </c>
      <c r="AH90" s="207">
        <v>43.38</v>
      </c>
      <c r="AI90" s="207">
        <v>0</v>
      </c>
      <c r="AJ90" s="207">
        <v>0</v>
      </c>
      <c r="AK90" s="207">
        <v>11.08</v>
      </c>
      <c r="AL90" s="207">
        <v>0</v>
      </c>
      <c r="AM90" s="207">
        <v>0</v>
      </c>
      <c r="AN90" s="207">
        <v>0</v>
      </c>
      <c r="AO90" s="207">
        <v>226.2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2.94</v>
      </c>
      <c r="E91" s="207">
        <v>0</v>
      </c>
      <c r="F91" s="207">
        <v>0</v>
      </c>
      <c r="G91" s="207">
        <v>6.75</v>
      </c>
      <c r="H91" s="207">
        <v>0</v>
      </c>
      <c r="I91" s="207">
        <v>29.65</v>
      </c>
      <c r="J91" s="207">
        <v>0.34</v>
      </c>
      <c r="K91" s="207">
        <v>0.41</v>
      </c>
      <c r="L91" s="207">
        <v>179.79</v>
      </c>
      <c r="M91" s="207">
        <v>1.22</v>
      </c>
      <c r="N91" s="207">
        <v>1.57</v>
      </c>
      <c r="O91" s="207">
        <v>0</v>
      </c>
      <c r="P91" s="207">
        <v>2.62</v>
      </c>
      <c r="Q91" s="207">
        <v>0.28999999999999998</v>
      </c>
      <c r="R91" s="207">
        <v>0.56000000000000005</v>
      </c>
      <c r="S91" s="207">
        <v>0.35</v>
      </c>
      <c r="T91" s="207">
        <v>0.56000000000000005</v>
      </c>
      <c r="U91" s="207">
        <v>0.94</v>
      </c>
      <c r="V91" s="207">
        <v>0.25</v>
      </c>
      <c r="W91" s="207">
        <v>4.43</v>
      </c>
      <c r="X91" s="207">
        <v>3.19</v>
      </c>
      <c r="Y91" s="207">
        <v>0</v>
      </c>
      <c r="Z91" s="207">
        <v>3.03</v>
      </c>
      <c r="AA91" s="207">
        <v>1.08</v>
      </c>
      <c r="AB91" s="207">
        <v>0</v>
      </c>
      <c r="AC91" s="207">
        <v>0.46</v>
      </c>
      <c r="AD91" s="207">
        <v>8.9</v>
      </c>
      <c r="AE91" s="207">
        <v>0</v>
      </c>
      <c r="AF91" s="207">
        <v>0</v>
      </c>
      <c r="AG91" s="207">
        <v>0</v>
      </c>
      <c r="AH91" s="207">
        <v>43.38</v>
      </c>
      <c r="AI91" s="207">
        <v>0</v>
      </c>
      <c r="AJ91" s="207">
        <v>0</v>
      </c>
      <c r="AK91" s="207">
        <v>11.08</v>
      </c>
      <c r="AL91" s="207">
        <v>0</v>
      </c>
      <c r="AM91" s="207">
        <v>0</v>
      </c>
      <c r="AN91" s="207">
        <v>0</v>
      </c>
      <c r="AO91" s="207">
        <v>226.2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2.94</v>
      </c>
      <c r="E92" s="207">
        <v>0</v>
      </c>
      <c r="F92" s="207">
        <v>0</v>
      </c>
      <c r="G92" s="207">
        <v>6.75</v>
      </c>
      <c r="H92" s="207">
        <v>0</v>
      </c>
      <c r="I92" s="207">
        <v>29.65</v>
      </c>
      <c r="J92" s="207">
        <v>0.34</v>
      </c>
      <c r="K92" s="207">
        <v>0.41</v>
      </c>
      <c r="L92" s="207">
        <v>227.58</v>
      </c>
      <c r="M92" s="207">
        <v>1.22</v>
      </c>
      <c r="N92" s="207">
        <v>1.57</v>
      </c>
      <c r="O92" s="207">
        <v>0</v>
      </c>
      <c r="P92" s="207">
        <v>2.62</v>
      </c>
      <c r="Q92" s="207">
        <v>0.28999999999999998</v>
      </c>
      <c r="R92" s="207">
        <v>0.56000000000000005</v>
      </c>
      <c r="S92" s="207">
        <v>0.35</v>
      </c>
      <c r="T92" s="207">
        <v>0.56000000000000005</v>
      </c>
      <c r="U92" s="207">
        <v>0.94</v>
      </c>
      <c r="V92" s="207">
        <v>0.25</v>
      </c>
      <c r="W92" s="207">
        <v>4.43</v>
      </c>
      <c r="X92" s="207">
        <v>3.19</v>
      </c>
      <c r="Y92" s="207">
        <v>0</v>
      </c>
      <c r="Z92" s="207">
        <v>3.03</v>
      </c>
      <c r="AA92" s="207">
        <v>1.08</v>
      </c>
      <c r="AB92" s="207">
        <v>0</v>
      </c>
      <c r="AC92" s="207">
        <v>0.46</v>
      </c>
      <c r="AD92" s="207">
        <v>8.9</v>
      </c>
      <c r="AE92" s="207">
        <v>0</v>
      </c>
      <c r="AF92" s="207">
        <v>0</v>
      </c>
      <c r="AG92" s="207">
        <v>0</v>
      </c>
      <c r="AH92" s="207">
        <v>43.38</v>
      </c>
      <c r="AI92" s="207">
        <v>0</v>
      </c>
      <c r="AJ92" s="207">
        <v>0</v>
      </c>
      <c r="AK92" s="207">
        <v>11.08</v>
      </c>
      <c r="AL92" s="207">
        <v>0</v>
      </c>
      <c r="AM92" s="207">
        <v>0</v>
      </c>
      <c r="AN92" s="207">
        <v>0</v>
      </c>
      <c r="AO92" s="207">
        <v>226.2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2.94</v>
      </c>
      <c r="E93" s="207">
        <v>0</v>
      </c>
      <c r="F93" s="207">
        <v>0</v>
      </c>
      <c r="G93" s="207">
        <v>6.75</v>
      </c>
      <c r="H93" s="207">
        <v>0</v>
      </c>
      <c r="I93" s="207">
        <v>29.65</v>
      </c>
      <c r="J93" s="207">
        <v>0.34</v>
      </c>
      <c r="K93" s="207">
        <v>0.25</v>
      </c>
      <c r="L93" s="207">
        <v>288.8</v>
      </c>
      <c r="M93" s="207">
        <v>1.22</v>
      </c>
      <c r="N93" s="207">
        <v>1.57</v>
      </c>
      <c r="O93" s="207">
        <v>0</v>
      </c>
      <c r="P93" s="207">
        <v>2.62</v>
      </c>
      <c r="Q93" s="207">
        <v>0.28999999999999998</v>
      </c>
      <c r="R93" s="207">
        <v>0.41</v>
      </c>
      <c r="S93" s="207">
        <v>0.35</v>
      </c>
      <c r="T93" s="207">
        <v>0.56000000000000005</v>
      </c>
      <c r="U93" s="207">
        <v>0.94</v>
      </c>
      <c r="V93" s="207">
        <v>0.24</v>
      </c>
      <c r="W93" s="207">
        <v>4.43</v>
      </c>
      <c r="X93" s="207">
        <v>3.19</v>
      </c>
      <c r="Y93" s="207">
        <v>0</v>
      </c>
      <c r="Z93" s="207">
        <v>3.03</v>
      </c>
      <c r="AA93" s="207">
        <v>1.08</v>
      </c>
      <c r="AB93" s="207">
        <v>0</v>
      </c>
      <c r="AC93" s="207">
        <v>0.46</v>
      </c>
      <c r="AD93" s="207">
        <v>8.9</v>
      </c>
      <c r="AE93" s="207">
        <v>0</v>
      </c>
      <c r="AF93" s="207">
        <v>0</v>
      </c>
      <c r="AG93" s="207">
        <v>0</v>
      </c>
      <c r="AH93" s="207">
        <v>43.38</v>
      </c>
      <c r="AI93" s="207">
        <v>0</v>
      </c>
      <c r="AJ93" s="207">
        <v>0</v>
      </c>
      <c r="AK93" s="207">
        <v>11.08</v>
      </c>
      <c r="AL93" s="207">
        <v>0</v>
      </c>
      <c r="AM93" s="207">
        <v>0</v>
      </c>
      <c r="AN93" s="207">
        <v>0</v>
      </c>
      <c r="AO93" s="207">
        <v>226.2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2.94</v>
      </c>
      <c r="E94" s="207">
        <v>0</v>
      </c>
      <c r="F94" s="207">
        <v>0</v>
      </c>
      <c r="G94" s="207">
        <v>6.75</v>
      </c>
      <c r="H94" s="207">
        <v>0</v>
      </c>
      <c r="I94" s="207">
        <v>29.65</v>
      </c>
      <c r="J94" s="207">
        <v>0.34</v>
      </c>
      <c r="K94" s="207">
        <v>9.35</v>
      </c>
      <c r="L94" s="207">
        <v>288.8</v>
      </c>
      <c r="M94" s="207">
        <v>1.22</v>
      </c>
      <c r="N94" s="207">
        <v>1.57</v>
      </c>
      <c r="O94" s="207">
        <v>0</v>
      </c>
      <c r="P94" s="207">
        <v>2.62</v>
      </c>
      <c r="Q94" s="207">
        <v>6.61</v>
      </c>
      <c r="R94" s="207">
        <v>12.8</v>
      </c>
      <c r="S94" s="207">
        <v>7.99</v>
      </c>
      <c r="T94" s="207">
        <v>0.56000000000000005</v>
      </c>
      <c r="U94" s="207">
        <v>0.94</v>
      </c>
      <c r="V94" s="207">
        <v>5.57</v>
      </c>
      <c r="W94" s="207">
        <v>10.17</v>
      </c>
      <c r="X94" s="207">
        <v>35.700000000000003</v>
      </c>
      <c r="Y94" s="207">
        <v>0</v>
      </c>
      <c r="Z94" s="207">
        <v>5.8</v>
      </c>
      <c r="AA94" s="207">
        <v>16.89</v>
      </c>
      <c r="AB94" s="207">
        <v>0</v>
      </c>
      <c r="AC94" s="207">
        <v>0.46</v>
      </c>
      <c r="AD94" s="207">
        <v>8.9</v>
      </c>
      <c r="AE94" s="207">
        <v>0</v>
      </c>
      <c r="AF94" s="207">
        <v>0</v>
      </c>
      <c r="AG94" s="207">
        <v>0</v>
      </c>
      <c r="AH94" s="207">
        <v>43.38</v>
      </c>
      <c r="AI94" s="207">
        <v>0</v>
      </c>
      <c r="AJ94" s="207">
        <v>0</v>
      </c>
      <c r="AK94" s="207">
        <v>11.08</v>
      </c>
      <c r="AL94" s="207">
        <v>0</v>
      </c>
      <c r="AM94" s="207">
        <v>0</v>
      </c>
      <c r="AN94" s="207">
        <v>0</v>
      </c>
      <c r="AO94" s="207">
        <v>226.2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2.94</v>
      </c>
      <c r="E95" s="207">
        <v>0</v>
      </c>
      <c r="F95" s="207">
        <v>0</v>
      </c>
      <c r="G95" s="207">
        <v>6.75</v>
      </c>
      <c r="H95" s="207">
        <v>0</v>
      </c>
      <c r="I95" s="207">
        <v>29.65</v>
      </c>
      <c r="J95" s="207">
        <v>0.34</v>
      </c>
      <c r="K95" s="207">
        <v>9.35</v>
      </c>
      <c r="L95" s="207">
        <v>288.8</v>
      </c>
      <c r="M95" s="207">
        <v>1.22</v>
      </c>
      <c r="N95" s="207">
        <v>1.57</v>
      </c>
      <c r="O95" s="207">
        <v>0</v>
      </c>
      <c r="P95" s="207">
        <v>2.62</v>
      </c>
      <c r="Q95" s="207">
        <v>6.61</v>
      </c>
      <c r="R95" s="207">
        <v>12.8</v>
      </c>
      <c r="S95" s="207">
        <v>7.99</v>
      </c>
      <c r="T95" s="207">
        <v>0.56000000000000005</v>
      </c>
      <c r="U95" s="207">
        <v>0.94</v>
      </c>
      <c r="V95" s="207">
        <v>5.57</v>
      </c>
      <c r="W95" s="207">
        <v>10.17</v>
      </c>
      <c r="X95" s="207">
        <v>35.700000000000003</v>
      </c>
      <c r="Y95" s="207">
        <v>0</v>
      </c>
      <c r="Z95" s="207">
        <v>40.22</v>
      </c>
      <c r="AA95" s="207">
        <v>16.89</v>
      </c>
      <c r="AB95" s="207">
        <v>0</v>
      </c>
      <c r="AC95" s="207">
        <v>0.46</v>
      </c>
      <c r="AD95" s="207">
        <v>8.9</v>
      </c>
      <c r="AE95" s="207">
        <v>0</v>
      </c>
      <c r="AF95" s="207">
        <v>0</v>
      </c>
      <c r="AG95" s="207">
        <v>0</v>
      </c>
      <c r="AH95" s="207">
        <v>43.38</v>
      </c>
      <c r="AI95" s="207">
        <v>0</v>
      </c>
      <c r="AJ95" s="207">
        <v>0</v>
      </c>
      <c r="AK95" s="207">
        <v>11.08</v>
      </c>
      <c r="AL95" s="207">
        <v>0</v>
      </c>
      <c r="AM95" s="207">
        <v>0</v>
      </c>
      <c r="AN95" s="207">
        <v>0</v>
      </c>
      <c r="AO95" s="207">
        <v>226.2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2.94</v>
      </c>
      <c r="E96" s="207">
        <v>0</v>
      </c>
      <c r="F96" s="207">
        <v>0</v>
      </c>
      <c r="G96" s="207">
        <v>6.75</v>
      </c>
      <c r="H96" s="207">
        <v>0</v>
      </c>
      <c r="I96" s="207">
        <v>29.65</v>
      </c>
      <c r="J96" s="207">
        <v>0.34</v>
      </c>
      <c r="K96" s="207">
        <v>9.35</v>
      </c>
      <c r="L96" s="207">
        <v>275.45</v>
      </c>
      <c r="M96" s="207">
        <v>1.22</v>
      </c>
      <c r="N96" s="207">
        <v>1.57</v>
      </c>
      <c r="O96" s="207">
        <v>0</v>
      </c>
      <c r="P96" s="207">
        <v>2.62</v>
      </c>
      <c r="Q96" s="207">
        <v>6.61</v>
      </c>
      <c r="R96" s="207">
        <v>12.8</v>
      </c>
      <c r="S96" s="207">
        <v>7.99</v>
      </c>
      <c r="T96" s="207">
        <v>0.56000000000000005</v>
      </c>
      <c r="U96" s="207">
        <v>0.94</v>
      </c>
      <c r="V96" s="207">
        <v>5.57</v>
      </c>
      <c r="W96" s="207">
        <v>10.17</v>
      </c>
      <c r="X96" s="207">
        <v>35.700000000000003</v>
      </c>
      <c r="Y96" s="207">
        <v>0</v>
      </c>
      <c r="Z96" s="207">
        <v>40.22</v>
      </c>
      <c r="AA96" s="207">
        <v>16.89</v>
      </c>
      <c r="AB96" s="207">
        <v>0</v>
      </c>
      <c r="AC96" s="207">
        <v>0.46</v>
      </c>
      <c r="AD96" s="207">
        <v>8.9</v>
      </c>
      <c r="AE96" s="207">
        <v>0</v>
      </c>
      <c r="AF96" s="207">
        <v>0</v>
      </c>
      <c r="AG96" s="207">
        <v>0</v>
      </c>
      <c r="AH96" s="207">
        <v>43.38</v>
      </c>
      <c r="AI96" s="207">
        <v>0</v>
      </c>
      <c r="AJ96" s="207">
        <v>0</v>
      </c>
      <c r="AK96" s="207">
        <v>11.08</v>
      </c>
      <c r="AL96" s="207">
        <v>0</v>
      </c>
      <c r="AM96" s="207">
        <v>0</v>
      </c>
      <c r="AN96" s="207">
        <v>0</v>
      </c>
      <c r="AO96" s="207">
        <v>226.2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2.94</v>
      </c>
      <c r="E97" s="207">
        <v>0</v>
      </c>
      <c r="F97" s="207">
        <v>0</v>
      </c>
      <c r="G97" s="207">
        <v>6.75</v>
      </c>
      <c r="H97" s="207">
        <v>0</v>
      </c>
      <c r="I97" s="207">
        <v>29.65</v>
      </c>
      <c r="J97" s="207">
        <v>0.34</v>
      </c>
      <c r="K97" s="207">
        <v>4.71</v>
      </c>
      <c r="L97" s="207">
        <v>275.45</v>
      </c>
      <c r="M97" s="207">
        <v>1.22</v>
      </c>
      <c r="N97" s="207">
        <v>1.57</v>
      </c>
      <c r="O97" s="207">
        <v>0</v>
      </c>
      <c r="P97" s="207">
        <v>2.62</v>
      </c>
      <c r="Q97" s="207">
        <v>3.5</v>
      </c>
      <c r="R97" s="207">
        <v>7.21</v>
      </c>
      <c r="S97" s="207">
        <v>4.0599999999999996</v>
      </c>
      <c r="T97" s="207">
        <v>0.56000000000000005</v>
      </c>
      <c r="U97" s="207">
        <v>0.94</v>
      </c>
      <c r="V97" s="207">
        <v>5.57</v>
      </c>
      <c r="W97" s="207">
        <v>10.17</v>
      </c>
      <c r="X97" s="207">
        <v>35.700000000000003</v>
      </c>
      <c r="Y97" s="207">
        <v>0</v>
      </c>
      <c r="Z97" s="207">
        <v>40.22</v>
      </c>
      <c r="AA97" s="207">
        <v>16.89</v>
      </c>
      <c r="AB97" s="207">
        <v>0</v>
      </c>
      <c r="AC97" s="207">
        <v>0.46</v>
      </c>
      <c r="AD97" s="207">
        <v>8.9</v>
      </c>
      <c r="AE97" s="207">
        <v>0</v>
      </c>
      <c r="AF97" s="207">
        <v>0</v>
      </c>
      <c r="AG97" s="207">
        <v>0</v>
      </c>
      <c r="AH97" s="207">
        <v>43.38</v>
      </c>
      <c r="AI97" s="207">
        <v>0</v>
      </c>
      <c r="AJ97" s="207">
        <v>0</v>
      </c>
      <c r="AK97" s="207">
        <v>11.08</v>
      </c>
      <c r="AL97" s="207">
        <v>0</v>
      </c>
      <c r="AM97" s="207">
        <v>0</v>
      </c>
      <c r="AN97" s="207">
        <v>0</v>
      </c>
      <c r="AO97" s="207">
        <v>226.2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2.94</v>
      </c>
      <c r="E98" s="207">
        <v>0</v>
      </c>
      <c r="F98" s="207">
        <v>0</v>
      </c>
      <c r="G98" s="207">
        <v>6.75</v>
      </c>
      <c r="H98" s="207">
        <v>0</v>
      </c>
      <c r="I98" s="207">
        <v>29.65</v>
      </c>
      <c r="J98" s="207">
        <v>0.34</v>
      </c>
      <c r="K98" s="207">
        <v>4.71</v>
      </c>
      <c r="L98" s="207">
        <v>275.45</v>
      </c>
      <c r="M98" s="207">
        <v>1.22</v>
      </c>
      <c r="N98" s="207">
        <v>1.57</v>
      </c>
      <c r="O98" s="207">
        <v>0</v>
      </c>
      <c r="P98" s="207">
        <v>2.62</v>
      </c>
      <c r="Q98" s="207">
        <v>3.5</v>
      </c>
      <c r="R98" s="207">
        <v>7.21</v>
      </c>
      <c r="S98" s="207">
        <v>4.0599999999999996</v>
      </c>
      <c r="T98" s="207">
        <v>0.56000000000000005</v>
      </c>
      <c r="U98" s="207">
        <v>0.94</v>
      </c>
      <c r="V98" s="207">
        <v>5.57</v>
      </c>
      <c r="W98" s="207">
        <v>10.16</v>
      </c>
      <c r="X98" s="207">
        <v>35.700000000000003</v>
      </c>
      <c r="Y98" s="207">
        <v>0</v>
      </c>
      <c r="Z98" s="207">
        <v>40.22</v>
      </c>
      <c r="AA98" s="207">
        <v>16.89</v>
      </c>
      <c r="AB98" s="207">
        <v>0</v>
      </c>
      <c r="AC98" s="207">
        <v>0.46</v>
      </c>
      <c r="AD98" s="207">
        <v>8.9</v>
      </c>
      <c r="AE98" s="207">
        <v>0</v>
      </c>
      <c r="AF98" s="207">
        <v>0</v>
      </c>
      <c r="AG98" s="207">
        <v>0</v>
      </c>
      <c r="AH98" s="207">
        <v>43.38</v>
      </c>
      <c r="AI98" s="207">
        <v>0</v>
      </c>
      <c r="AJ98" s="207">
        <v>0</v>
      </c>
      <c r="AK98" s="207">
        <v>11.08</v>
      </c>
      <c r="AL98" s="207">
        <v>0</v>
      </c>
      <c r="AM98" s="207">
        <v>0</v>
      </c>
      <c r="AN98" s="207">
        <v>0</v>
      </c>
      <c r="AO98" s="207">
        <v>226.2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3.719999999999999E-2</v>
      </c>
      <c r="E99">
        <f t="shared" si="0"/>
        <v>0</v>
      </c>
      <c r="F99">
        <f t="shared" si="0"/>
        <v>0</v>
      </c>
      <c r="G99">
        <f t="shared" si="0"/>
        <v>0.16200000000000001</v>
      </c>
      <c r="H99">
        <f t="shared" si="0"/>
        <v>0</v>
      </c>
      <c r="I99">
        <f t="shared" si="0"/>
        <v>0.70581999999999978</v>
      </c>
      <c r="J99">
        <f t="shared" si="0"/>
        <v>8.1599999999999989E-3</v>
      </c>
      <c r="K99">
        <f t="shared" si="0"/>
        <v>4.7789999999999971E-2</v>
      </c>
      <c r="L99">
        <f t="shared" si="0"/>
        <v>5.4360200000000019</v>
      </c>
      <c r="M99">
        <f t="shared" si="0"/>
        <v>2.927999999999998E-2</v>
      </c>
      <c r="N99">
        <f t="shared" si="0"/>
        <v>3.7679999999999908E-2</v>
      </c>
      <c r="O99">
        <f t="shared" si="0"/>
        <v>0</v>
      </c>
      <c r="P99">
        <f t="shared" si="0"/>
        <v>4.3609999999999982E-2</v>
      </c>
      <c r="Q99">
        <f t="shared" si="0"/>
        <v>3.2085000000000093E-2</v>
      </c>
      <c r="R99">
        <f t="shared" si="0"/>
        <v>7.4665000000000023E-2</v>
      </c>
      <c r="S99">
        <f t="shared" si="0"/>
        <v>3.9339999999999917E-2</v>
      </c>
      <c r="T99">
        <f t="shared" si="0"/>
        <v>1.3440000000000016E-2</v>
      </c>
      <c r="U99">
        <f t="shared" si="0"/>
        <v>2.2559999999999969E-2</v>
      </c>
      <c r="V99">
        <f t="shared" si="0"/>
        <v>3.2274999999999977E-2</v>
      </c>
      <c r="W99">
        <f t="shared" si="0"/>
        <v>0.16151249999999984</v>
      </c>
      <c r="X99">
        <f t="shared" si="0"/>
        <v>0.30148500000000106</v>
      </c>
      <c r="Y99">
        <f t="shared" si="0"/>
        <v>0</v>
      </c>
      <c r="Z99">
        <f t="shared" si="0"/>
        <v>0.32617999999999969</v>
      </c>
      <c r="AA99">
        <f t="shared" si="0"/>
        <v>0.13658999999999966</v>
      </c>
      <c r="AB99">
        <f t="shared" si="0"/>
        <v>0</v>
      </c>
      <c r="AC99">
        <f t="shared" si="0"/>
        <v>1.6100000000000017E-2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0.31809999999999966</v>
      </c>
      <c r="AH99">
        <f t="shared" si="0"/>
        <v>0.60732000000000086</v>
      </c>
      <c r="AI99">
        <f t="shared" si="0"/>
        <v>0.34700000000000025</v>
      </c>
      <c r="AJ99">
        <f t="shared" si="0"/>
        <v>0</v>
      </c>
      <c r="AK99">
        <f t="shared" si="0"/>
        <v>0.32995249999999993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-19.050999999999998</v>
      </c>
      <c r="D28" s="124">
        <v>0</v>
      </c>
      <c r="E28" s="124">
        <v>0</v>
      </c>
      <c r="F28" s="124">
        <v>-25.949000000000002</v>
      </c>
      <c r="G28" s="124">
        <v>-45</v>
      </c>
      <c r="H28" s="118"/>
      <c r="I28" s="33">
        <v>26</v>
      </c>
      <c r="J28" s="124">
        <v>19.050999999999998</v>
      </c>
      <c r="K28" s="124">
        <v>0</v>
      </c>
      <c r="L28" s="124">
        <v>0</v>
      </c>
      <c r="M28" s="124">
        <v>0</v>
      </c>
      <c r="N28" s="124">
        <v>19.050999999999998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25.949000000000002</v>
      </c>
      <c r="AF28" s="124">
        <v>0</v>
      </c>
      <c r="AG28" s="124">
        <v>0</v>
      </c>
      <c r="AH28" s="124">
        <v>0</v>
      </c>
      <c r="AI28" s="124">
        <v>25.949000000000002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19.050999999999998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-19.050999999999998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25.949000000000002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-25.949000000000002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190.51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190.51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259.49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259.49</v>
      </c>
      <c r="DF28" s="123">
        <f t="shared" si="31"/>
        <v>45</v>
      </c>
      <c r="DG28" s="123">
        <f t="shared" si="32"/>
        <v>-19.050999999999998</v>
      </c>
      <c r="DH28" s="123">
        <f t="shared" si="33"/>
        <v>0</v>
      </c>
      <c r="DI28" s="123">
        <f t="shared" si="34"/>
        <v>0</v>
      </c>
      <c r="DJ28" s="123">
        <f t="shared" si="35"/>
        <v>-25.949000000000002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-37.679000000000002</v>
      </c>
      <c r="D29" s="124">
        <v>0</v>
      </c>
      <c r="E29" s="124">
        <v>0</v>
      </c>
      <c r="F29" s="124">
        <v>-51.320999999999998</v>
      </c>
      <c r="G29" s="124">
        <v>-89</v>
      </c>
      <c r="H29" s="118"/>
      <c r="I29" s="33">
        <v>27</v>
      </c>
      <c r="J29" s="124">
        <v>37.679000000000002</v>
      </c>
      <c r="K29" s="124">
        <v>0</v>
      </c>
      <c r="L29" s="124">
        <v>0</v>
      </c>
      <c r="M29" s="124">
        <v>0</v>
      </c>
      <c r="N29" s="124">
        <v>37.679000000000002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51.320999999999998</v>
      </c>
      <c r="AF29" s="124">
        <v>0</v>
      </c>
      <c r="AG29" s="124">
        <v>0</v>
      </c>
      <c r="AH29" s="124">
        <v>0</v>
      </c>
      <c r="AI29" s="124">
        <v>51.320999999999998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37.679000000000002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-37.679000000000002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51.320999999999998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-51.320999999999998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376.79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376.79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513.21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513.21</v>
      </c>
      <c r="DF29" s="123">
        <f t="shared" si="31"/>
        <v>89</v>
      </c>
      <c r="DG29" s="123">
        <f t="shared" si="32"/>
        <v>-37.679000000000002</v>
      </c>
      <c r="DH29" s="123">
        <f t="shared" si="33"/>
        <v>0</v>
      </c>
      <c r="DI29" s="123">
        <f t="shared" si="34"/>
        <v>0</v>
      </c>
      <c r="DJ29" s="123">
        <f t="shared" si="35"/>
        <v>-51.320999999999998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-50.804000000000002</v>
      </c>
      <c r="D30" s="124">
        <v>0</v>
      </c>
      <c r="E30" s="124">
        <v>0</v>
      </c>
      <c r="F30" s="124">
        <v>-69.195999999999998</v>
      </c>
      <c r="G30" s="124">
        <v>-120</v>
      </c>
      <c r="H30" s="118"/>
      <c r="I30" s="33">
        <v>28</v>
      </c>
      <c r="J30" s="124">
        <v>50.804000000000002</v>
      </c>
      <c r="K30" s="124">
        <v>0</v>
      </c>
      <c r="L30" s="124">
        <v>0</v>
      </c>
      <c r="M30" s="124">
        <v>0</v>
      </c>
      <c r="N30" s="124">
        <v>50.804000000000002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69.195999999999998</v>
      </c>
      <c r="AF30" s="124">
        <v>0</v>
      </c>
      <c r="AG30" s="124">
        <v>0</v>
      </c>
      <c r="AH30" s="124">
        <v>0</v>
      </c>
      <c r="AI30" s="124">
        <v>69.195999999999998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50.804000000000002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-50.804000000000002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69.195999999999998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-69.195999999999998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508.04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508.04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691.96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691.96</v>
      </c>
      <c r="DF30" s="123">
        <f t="shared" si="31"/>
        <v>120</v>
      </c>
      <c r="DG30" s="123">
        <f t="shared" si="32"/>
        <v>-50.804000000000002</v>
      </c>
      <c r="DH30" s="123">
        <f t="shared" si="33"/>
        <v>0</v>
      </c>
      <c r="DI30" s="123">
        <f t="shared" si="34"/>
        <v>0</v>
      </c>
      <c r="DJ30" s="123">
        <f t="shared" si="35"/>
        <v>-69.195999999999998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-32.176000000000002</v>
      </c>
      <c r="D31" s="124">
        <v>0</v>
      </c>
      <c r="E31" s="124">
        <v>0</v>
      </c>
      <c r="F31" s="124">
        <v>-43.823999999999998</v>
      </c>
      <c r="G31" s="124">
        <v>-76</v>
      </c>
      <c r="H31" s="118"/>
      <c r="I31" s="33">
        <v>29</v>
      </c>
      <c r="J31" s="124">
        <v>32.176000000000002</v>
      </c>
      <c r="K31" s="124">
        <v>0</v>
      </c>
      <c r="L31" s="124">
        <v>0</v>
      </c>
      <c r="M31" s="124">
        <v>0</v>
      </c>
      <c r="N31" s="124">
        <v>32.176000000000002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43.823999999999998</v>
      </c>
      <c r="AF31" s="124">
        <v>0</v>
      </c>
      <c r="AG31" s="124">
        <v>0</v>
      </c>
      <c r="AH31" s="124">
        <v>0</v>
      </c>
      <c r="AI31" s="124">
        <v>43.823999999999998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32.176000000000002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-32.176000000000002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43.823999999999998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-43.823999999999998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321.76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321.76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438.24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438.24</v>
      </c>
      <c r="DF31" s="123">
        <f t="shared" si="31"/>
        <v>76</v>
      </c>
      <c r="DG31" s="123">
        <f t="shared" si="32"/>
        <v>-32.176000000000002</v>
      </c>
      <c r="DH31" s="123">
        <f t="shared" si="33"/>
        <v>0</v>
      </c>
      <c r="DI31" s="123">
        <f t="shared" si="34"/>
        <v>0</v>
      </c>
      <c r="DJ31" s="123">
        <f t="shared" si="35"/>
        <v>-43.823999999999998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-35.139000000000003</v>
      </c>
      <c r="D32" s="124">
        <v>0</v>
      </c>
      <c r="E32" s="124">
        <v>0</v>
      </c>
      <c r="F32" s="124">
        <v>-47.860999999999997</v>
      </c>
      <c r="G32" s="124">
        <v>-83</v>
      </c>
      <c r="H32" s="118"/>
      <c r="I32" s="33">
        <v>30</v>
      </c>
      <c r="J32" s="124">
        <v>35.139000000000003</v>
      </c>
      <c r="K32" s="124">
        <v>0</v>
      </c>
      <c r="L32" s="124">
        <v>0</v>
      </c>
      <c r="M32" s="124">
        <v>0</v>
      </c>
      <c r="N32" s="124">
        <v>35.139000000000003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47.860999999999997</v>
      </c>
      <c r="AF32" s="124">
        <v>0</v>
      </c>
      <c r="AG32" s="124">
        <v>0</v>
      </c>
      <c r="AH32" s="124">
        <v>0</v>
      </c>
      <c r="AI32" s="124">
        <v>47.860999999999997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35.139000000000003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-35.139000000000003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47.860999999999997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-47.860999999999997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351.39000000000004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351.39000000000004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478.60999999999996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478.60999999999996</v>
      </c>
      <c r="DF32" s="123">
        <f t="shared" si="31"/>
        <v>83</v>
      </c>
      <c r="DG32" s="123">
        <f t="shared" si="32"/>
        <v>-35.139000000000003</v>
      </c>
      <c r="DH32" s="123">
        <f t="shared" si="33"/>
        <v>0</v>
      </c>
      <c r="DI32" s="123">
        <f t="shared" si="34"/>
        <v>0</v>
      </c>
      <c r="DJ32" s="123">
        <f t="shared" si="35"/>
        <v>-47.860999999999997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-10</v>
      </c>
      <c r="D33" s="124">
        <v>0</v>
      </c>
      <c r="E33" s="124">
        <v>0</v>
      </c>
      <c r="F33" s="124">
        <v>-84.58</v>
      </c>
      <c r="G33" s="124">
        <v>-94.58</v>
      </c>
      <c r="H33" s="118"/>
      <c r="I33" s="33">
        <v>31</v>
      </c>
      <c r="J33" s="124">
        <v>10</v>
      </c>
      <c r="K33" s="124">
        <v>0</v>
      </c>
      <c r="L33" s="124">
        <v>0</v>
      </c>
      <c r="M33" s="124">
        <v>0</v>
      </c>
      <c r="N33" s="124">
        <v>10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84.58</v>
      </c>
      <c r="AF33" s="124">
        <v>0</v>
      </c>
      <c r="AG33" s="124">
        <v>0</v>
      </c>
      <c r="AH33" s="124">
        <v>0</v>
      </c>
      <c r="AI33" s="124">
        <v>84.58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10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-10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84.58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-84.58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100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100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845.8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845.8</v>
      </c>
      <c r="DF33" s="123">
        <f t="shared" si="31"/>
        <v>94.58</v>
      </c>
      <c r="DG33" s="123">
        <f t="shared" si="32"/>
        <v>-10</v>
      </c>
      <c r="DH33" s="123">
        <f t="shared" si="33"/>
        <v>0</v>
      </c>
      <c r="DI33" s="123">
        <f t="shared" si="34"/>
        <v>0</v>
      </c>
      <c r="DJ33" s="123">
        <f t="shared" si="35"/>
        <v>-84.58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-45.576999999999998</v>
      </c>
      <c r="G34" s="124">
        <v>-45.576999999999998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45.576999999999998</v>
      </c>
      <c r="AF34" s="124">
        <v>0</v>
      </c>
      <c r="AG34" s="124">
        <v>0</v>
      </c>
      <c r="AH34" s="124">
        <v>0</v>
      </c>
      <c r="AI34" s="124">
        <v>45.576999999999998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45.576999999999998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-45.576999999999998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455.77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455.77</v>
      </c>
      <c r="DF34" s="123">
        <f t="shared" si="31"/>
        <v>45.576999999999998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-45.576999999999998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-13.474</v>
      </c>
      <c r="G35" s="124">
        <v>-13.474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13.474</v>
      </c>
      <c r="AF35" s="124">
        <v>0</v>
      </c>
      <c r="AG35" s="124">
        <v>0</v>
      </c>
      <c r="AH35" s="124">
        <v>0</v>
      </c>
      <c r="AI35" s="124">
        <v>13.474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13.474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-13.474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134.74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134.74</v>
      </c>
      <c r="DF35" s="123">
        <f t="shared" si="31"/>
        <v>13.474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-13.474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-0.54200000000000004</v>
      </c>
      <c r="D53" s="124">
        <v>0</v>
      </c>
      <c r="E53" s="124">
        <v>0</v>
      </c>
      <c r="F53" s="124">
        <v>0</v>
      </c>
      <c r="G53" s="124">
        <v>-0.54200000000000004</v>
      </c>
      <c r="H53" s="118"/>
      <c r="I53" s="33">
        <v>51</v>
      </c>
      <c r="J53" s="124">
        <v>0.54200000000000004</v>
      </c>
      <c r="K53" s="124">
        <v>0</v>
      </c>
      <c r="L53" s="124">
        <v>0</v>
      </c>
      <c r="M53" s="124">
        <v>0.45800000000000002</v>
      </c>
      <c r="N53" s="124">
        <v>1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-0.45800000000000002</v>
      </c>
      <c r="AG53" s="124">
        <v>0</v>
      </c>
      <c r="AH53" s="124">
        <v>0</v>
      </c>
      <c r="AI53" s="124">
        <v>-0.45800000000000002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0.54200000000000004</v>
      </c>
      <c r="AV53" s="125">
        <f t="shared" si="13"/>
        <v>0</v>
      </c>
      <c r="AW53" s="125">
        <f t="shared" si="13"/>
        <v>0</v>
      </c>
      <c r="AX53" s="125">
        <f t="shared" si="13"/>
        <v>0.45800000000000002</v>
      </c>
      <c r="AY53" s="125">
        <f t="shared" si="14"/>
        <v>-1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5.42</v>
      </c>
      <c r="CF53" s="122">
        <f t="shared" si="5"/>
        <v>0</v>
      </c>
      <c r="CG53" s="122">
        <f t="shared" si="5"/>
        <v>0</v>
      </c>
      <c r="CH53" s="122">
        <f t="shared" si="5"/>
        <v>4.58</v>
      </c>
      <c r="CI53" s="122">
        <f t="shared" si="24"/>
        <v>10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0.54200000000000004</v>
      </c>
      <c r="DG53" s="123">
        <f t="shared" si="32"/>
        <v>-1</v>
      </c>
      <c r="DH53" s="123">
        <f t="shared" si="33"/>
        <v>0</v>
      </c>
      <c r="DI53" s="123">
        <f t="shared" si="34"/>
        <v>0</v>
      </c>
      <c r="DJ53" s="123">
        <f t="shared" si="35"/>
        <v>0.45800000000000002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-21</v>
      </c>
      <c r="D54" s="124">
        <v>0</v>
      </c>
      <c r="E54" s="124">
        <v>0</v>
      </c>
      <c r="F54" s="124">
        <v>0</v>
      </c>
      <c r="G54" s="124">
        <v>-21</v>
      </c>
      <c r="H54" s="118"/>
      <c r="I54" s="33">
        <v>52</v>
      </c>
      <c r="J54" s="124">
        <v>21</v>
      </c>
      <c r="K54" s="124">
        <v>0</v>
      </c>
      <c r="L54" s="124">
        <v>0</v>
      </c>
      <c r="M54" s="124">
        <v>0</v>
      </c>
      <c r="N54" s="124">
        <v>21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21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-21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210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210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21</v>
      </c>
      <c r="DG54" s="123">
        <f t="shared" si="32"/>
        <v>-21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-36</v>
      </c>
      <c r="D55" s="124">
        <v>0</v>
      </c>
      <c r="E55" s="124">
        <v>0</v>
      </c>
      <c r="F55" s="124">
        <v>0</v>
      </c>
      <c r="G55" s="124">
        <v>-36</v>
      </c>
      <c r="H55" s="118"/>
      <c r="I55" s="33">
        <v>53</v>
      </c>
      <c r="J55" s="124">
        <v>36</v>
      </c>
      <c r="K55" s="124">
        <v>0</v>
      </c>
      <c r="L55" s="124">
        <v>0</v>
      </c>
      <c r="M55" s="124">
        <v>0</v>
      </c>
      <c r="N55" s="124">
        <v>36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36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-36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360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360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36</v>
      </c>
      <c r="DG55" s="123">
        <f t="shared" si="32"/>
        <v>-36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-19</v>
      </c>
      <c r="D56" s="124">
        <v>0</v>
      </c>
      <c r="E56" s="124">
        <v>0</v>
      </c>
      <c r="F56" s="124">
        <v>0</v>
      </c>
      <c r="G56" s="124">
        <v>-19</v>
      </c>
      <c r="H56" s="118"/>
      <c r="I56" s="33">
        <v>54</v>
      </c>
      <c r="J56" s="124">
        <v>19</v>
      </c>
      <c r="K56" s="124">
        <v>0</v>
      </c>
      <c r="L56" s="124">
        <v>0</v>
      </c>
      <c r="M56" s="124">
        <v>0</v>
      </c>
      <c r="N56" s="124">
        <v>19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19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-19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190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190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19</v>
      </c>
      <c r="DG56" s="123">
        <f t="shared" si="32"/>
        <v>-19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-11</v>
      </c>
      <c r="D57" s="124">
        <v>0</v>
      </c>
      <c r="E57" s="124">
        <v>0</v>
      </c>
      <c r="F57" s="124">
        <v>0</v>
      </c>
      <c r="G57" s="124">
        <v>-11</v>
      </c>
      <c r="H57" s="118"/>
      <c r="I57" s="33">
        <v>55</v>
      </c>
      <c r="J57" s="124">
        <v>11</v>
      </c>
      <c r="K57" s="124">
        <v>0</v>
      </c>
      <c r="L57" s="124">
        <v>0</v>
      </c>
      <c r="M57" s="124">
        <v>0</v>
      </c>
      <c r="N57" s="124">
        <v>11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11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-11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110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110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11</v>
      </c>
      <c r="DG57" s="123">
        <f t="shared" si="32"/>
        <v>-11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-6.774</v>
      </c>
      <c r="D69" s="124">
        <v>0</v>
      </c>
      <c r="E69" s="124">
        <v>0</v>
      </c>
      <c r="F69" s="124">
        <v>-9.2260000000000009</v>
      </c>
      <c r="G69" s="124">
        <v>-16</v>
      </c>
      <c r="H69" s="118"/>
      <c r="I69" s="33">
        <v>67</v>
      </c>
      <c r="J69" s="124">
        <v>6.774</v>
      </c>
      <c r="K69" s="124">
        <v>0</v>
      </c>
      <c r="L69" s="124">
        <v>0</v>
      </c>
      <c r="M69" s="124">
        <v>0</v>
      </c>
      <c r="N69" s="124">
        <v>6.774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9.2260000000000009</v>
      </c>
      <c r="AF69" s="124">
        <v>0</v>
      </c>
      <c r="AG69" s="124">
        <v>0</v>
      </c>
      <c r="AH69" s="124">
        <v>0</v>
      </c>
      <c r="AI69" s="124">
        <v>9.2260000000000009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6.774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-6.774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9.2260000000000009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-9.2260000000000009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67.739999999999995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67.739999999999995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92.26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92.26</v>
      </c>
      <c r="DF69" s="123">
        <f t="shared" si="59"/>
        <v>16</v>
      </c>
      <c r="DG69" s="123">
        <f t="shared" si="60"/>
        <v>-6.774</v>
      </c>
      <c r="DH69" s="123">
        <f t="shared" si="61"/>
        <v>0</v>
      </c>
      <c r="DI69" s="123">
        <f t="shared" si="62"/>
        <v>0</v>
      </c>
      <c r="DJ69" s="123">
        <f t="shared" si="63"/>
        <v>-9.2260000000000009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-25.824999999999999</v>
      </c>
      <c r="D70" s="124">
        <v>0</v>
      </c>
      <c r="E70" s="124">
        <v>0</v>
      </c>
      <c r="F70" s="124">
        <v>-35.174999999999997</v>
      </c>
      <c r="G70" s="124">
        <v>-61</v>
      </c>
      <c r="H70" s="118"/>
      <c r="I70" s="33">
        <v>68</v>
      </c>
      <c r="J70" s="124">
        <v>25.824999999999999</v>
      </c>
      <c r="K70" s="124">
        <v>0</v>
      </c>
      <c r="L70" s="124">
        <v>0</v>
      </c>
      <c r="M70" s="124">
        <v>0</v>
      </c>
      <c r="N70" s="124">
        <v>25.824999999999999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35.174999999999997</v>
      </c>
      <c r="AF70" s="124">
        <v>0</v>
      </c>
      <c r="AG70" s="124">
        <v>0</v>
      </c>
      <c r="AH70" s="124">
        <v>0</v>
      </c>
      <c r="AI70" s="124">
        <v>35.174999999999997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25.824999999999999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-25.824999999999999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35.174999999999997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-35.174999999999997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258.25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258.25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351.75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351.75</v>
      </c>
      <c r="DF70" s="123">
        <f t="shared" si="59"/>
        <v>61</v>
      </c>
      <c r="DG70" s="123">
        <f t="shared" si="60"/>
        <v>-25.824999999999999</v>
      </c>
      <c r="DH70" s="123">
        <f t="shared" si="61"/>
        <v>0</v>
      </c>
      <c r="DI70" s="123">
        <f t="shared" si="62"/>
        <v>0</v>
      </c>
      <c r="DJ70" s="123">
        <f t="shared" si="63"/>
        <v>-35.174999999999997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-22.015000000000001</v>
      </c>
      <c r="D71" s="124">
        <v>0</v>
      </c>
      <c r="E71" s="124">
        <v>0</v>
      </c>
      <c r="F71" s="124">
        <v>-29.984999999999999</v>
      </c>
      <c r="G71" s="124">
        <v>-52</v>
      </c>
      <c r="H71" s="118"/>
      <c r="I71" s="33">
        <v>69</v>
      </c>
      <c r="J71" s="124">
        <v>22.015000000000001</v>
      </c>
      <c r="K71" s="124">
        <v>0</v>
      </c>
      <c r="L71" s="124">
        <v>0</v>
      </c>
      <c r="M71" s="124">
        <v>0</v>
      </c>
      <c r="N71" s="124">
        <v>22.015000000000001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29.984999999999999</v>
      </c>
      <c r="AF71" s="124">
        <v>0</v>
      </c>
      <c r="AG71" s="124">
        <v>0</v>
      </c>
      <c r="AH71" s="124">
        <v>0</v>
      </c>
      <c r="AI71" s="124">
        <v>29.984999999999999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22.015000000000001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-22.015000000000001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29.984999999999999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-29.984999999999999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220.15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220.15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299.85000000000002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299.85000000000002</v>
      </c>
      <c r="DF71" s="123">
        <f t="shared" si="59"/>
        <v>52</v>
      </c>
      <c r="DG71" s="123">
        <f t="shared" si="60"/>
        <v>-22.015000000000001</v>
      </c>
      <c r="DH71" s="123">
        <f t="shared" si="61"/>
        <v>0</v>
      </c>
      <c r="DI71" s="123">
        <f t="shared" si="62"/>
        <v>0</v>
      </c>
      <c r="DJ71" s="123">
        <f t="shared" si="63"/>
        <v>-29.984999999999999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-30.059000000000001</v>
      </c>
      <c r="D72" s="124">
        <v>0</v>
      </c>
      <c r="E72" s="124">
        <v>0</v>
      </c>
      <c r="F72" s="124">
        <v>-40.941000000000003</v>
      </c>
      <c r="G72" s="124">
        <v>-71</v>
      </c>
      <c r="H72" s="118"/>
      <c r="I72" s="33">
        <v>70</v>
      </c>
      <c r="J72" s="124">
        <v>30.059000000000001</v>
      </c>
      <c r="K72" s="124">
        <v>0</v>
      </c>
      <c r="L72" s="124">
        <v>0</v>
      </c>
      <c r="M72" s="124">
        <v>0</v>
      </c>
      <c r="N72" s="124">
        <v>30.059000000000001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40.941000000000003</v>
      </c>
      <c r="AF72" s="124">
        <v>0</v>
      </c>
      <c r="AG72" s="124">
        <v>0</v>
      </c>
      <c r="AH72" s="124">
        <v>0</v>
      </c>
      <c r="AI72" s="124">
        <v>40.941000000000003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30.059000000000001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-30.059000000000001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40.941000000000003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-40.941000000000003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300.59000000000003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300.59000000000003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409.41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409.41</v>
      </c>
      <c r="DF72" s="123">
        <f t="shared" si="59"/>
        <v>71</v>
      </c>
      <c r="DG72" s="123">
        <f t="shared" si="60"/>
        <v>-30.059000000000001</v>
      </c>
      <c r="DH72" s="123">
        <f t="shared" si="61"/>
        <v>0</v>
      </c>
      <c r="DI72" s="123">
        <f t="shared" si="62"/>
        <v>0</v>
      </c>
      <c r="DJ72" s="123">
        <f t="shared" si="63"/>
        <v>-40.941000000000003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-29.635000000000002</v>
      </c>
      <c r="D73" s="124">
        <v>0</v>
      </c>
      <c r="E73" s="124">
        <v>0</v>
      </c>
      <c r="F73" s="124">
        <v>-40.365000000000002</v>
      </c>
      <c r="G73" s="124">
        <v>-70</v>
      </c>
      <c r="H73" s="118"/>
      <c r="I73" s="33">
        <v>71</v>
      </c>
      <c r="J73" s="124">
        <v>29.635000000000002</v>
      </c>
      <c r="K73" s="124">
        <v>0</v>
      </c>
      <c r="L73" s="124">
        <v>0</v>
      </c>
      <c r="M73" s="124">
        <v>0</v>
      </c>
      <c r="N73" s="124">
        <v>29.635000000000002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40.365000000000002</v>
      </c>
      <c r="AF73" s="124">
        <v>0</v>
      </c>
      <c r="AG73" s="124">
        <v>0</v>
      </c>
      <c r="AH73" s="124">
        <v>0</v>
      </c>
      <c r="AI73" s="124">
        <v>40.365000000000002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29.635000000000002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-29.635000000000002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40.365000000000002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-40.365000000000002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296.35000000000002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296.35000000000002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403.65000000000003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403.65000000000003</v>
      </c>
      <c r="DF73" s="123">
        <f t="shared" si="59"/>
        <v>70</v>
      </c>
      <c r="DG73" s="123">
        <f t="shared" si="60"/>
        <v>-29.635000000000002</v>
      </c>
      <c r="DH73" s="123">
        <f t="shared" si="61"/>
        <v>0</v>
      </c>
      <c r="DI73" s="123">
        <f t="shared" si="62"/>
        <v>0</v>
      </c>
      <c r="DJ73" s="123">
        <f t="shared" si="63"/>
        <v>-40.365000000000002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-10</v>
      </c>
      <c r="D74" s="124">
        <v>0</v>
      </c>
      <c r="E74" s="124">
        <v>0</v>
      </c>
      <c r="F74" s="124">
        <v>-40.98</v>
      </c>
      <c r="G74" s="124">
        <v>-50.98</v>
      </c>
      <c r="H74" s="118"/>
      <c r="I74" s="33">
        <v>72</v>
      </c>
      <c r="J74" s="124">
        <v>10</v>
      </c>
      <c r="K74" s="124">
        <v>0</v>
      </c>
      <c r="L74" s="124">
        <v>0</v>
      </c>
      <c r="M74" s="124">
        <v>0</v>
      </c>
      <c r="N74" s="124">
        <v>10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40.98</v>
      </c>
      <c r="AF74" s="124">
        <v>0</v>
      </c>
      <c r="AG74" s="124">
        <v>0</v>
      </c>
      <c r="AH74" s="124">
        <v>0</v>
      </c>
      <c r="AI74" s="124">
        <v>40.98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10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-10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40.98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-40.98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100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100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409.79999999999995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409.79999999999995</v>
      </c>
      <c r="DF74" s="123">
        <f t="shared" si="59"/>
        <v>50.98</v>
      </c>
      <c r="DG74" s="123">
        <f t="shared" si="60"/>
        <v>-10</v>
      </c>
      <c r="DH74" s="123">
        <f t="shared" si="61"/>
        <v>0</v>
      </c>
      <c r="DI74" s="123">
        <f t="shared" si="62"/>
        <v>0</v>
      </c>
      <c r="DJ74" s="123">
        <f t="shared" si="63"/>
        <v>-40.98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-5.08</v>
      </c>
      <c r="D75" s="124">
        <v>0</v>
      </c>
      <c r="E75" s="124">
        <v>0</v>
      </c>
      <c r="F75" s="124">
        <v>-6.92</v>
      </c>
      <c r="G75" s="124">
        <v>-12</v>
      </c>
      <c r="H75" s="118"/>
      <c r="I75" s="33">
        <v>73</v>
      </c>
      <c r="J75" s="124">
        <v>5.08</v>
      </c>
      <c r="K75" s="124">
        <v>0</v>
      </c>
      <c r="L75" s="124">
        <v>0</v>
      </c>
      <c r="M75" s="124">
        <v>0</v>
      </c>
      <c r="N75" s="124">
        <v>5.08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6.92</v>
      </c>
      <c r="AF75" s="124">
        <v>0</v>
      </c>
      <c r="AG75" s="124">
        <v>0</v>
      </c>
      <c r="AH75" s="124">
        <v>0</v>
      </c>
      <c r="AI75" s="124">
        <v>6.92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5.08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-5.08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6.92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-6.92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50.8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50.8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69.2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69.2</v>
      </c>
      <c r="DF75" s="123">
        <f t="shared" si="59"/>
        <v>12</v>
      </c>
      <c r="DG75" s="123">
        <f t="shared" si="60"/>
        <v>-5.08</v>
      </c>
      <c r="DH75" s="123">
        <f t="shared" si="61"/>
        <v>0</v>
      </c>
      <c r="DI75" s="123">
        <f t="shared" si="62"/>
        <v>0</v>
      </c>
      <c r="DJ75" s="123">
        <f t="shared" si="63"/>
        <v>-6.92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-35</v>
      </c>
      <c r="D76" s="124">
        <v>0</v>
      </c>
      <c r="E76" s="124">
        <v>0</v>
      </c>
      <c r="F76" s="124">
        <v>0</v>
      </c>
      <c r="G76" s="124">
        <v>-35</v>
      </c>
      <c r="H76" s="118"/>
      <c r="I76" s="33">
        <v>74</v>
      </c>
      <c r="J76" s="124">
        <v>35</v>
      </c>
      <c r="K76" s="124">
        <v>0</v>
      </c>
      <c r="L76" s="124">
        <v>0</v>
      </c>
      <c r="M76" s="124">
        <v>5.0090000000000003</v>
      </c>
      <c r="N76" s="124">
        <v>40.009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-5.0090000000000003</v>
      </c>
      <c r="AG76" s="124">
        <v>0</v>
      </c>
      <c r="AH76" s="124">
        <v>0</v>
      </c>
      <c r="AI76" s="124">
        <v>-5.0090000000000003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35</v>
      </c>
      <c r="AV76" s="125">
        <f t="shared" si="41"/>
        <v>0</v>
      </c>
      <c r="AW76" s="125">
        <f t="shared" si="41"/>
        <v>0</v>
      </c>
      <c r="AX76" s="125">
        <f t="shared" si="41"/>
        <v>5.0090000000000003</v>
      </c>
      <c r="AY76" s="125">
        <f t="shared" si="42"/>
        <v>-40.009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350</v>
      </c>
      <c r="CF76" s="122">
        <f t="shared" si="51"/>
        <v>0</v>
      </c>
      <c r="CG76" s="122">
        <f t="shared" si="51"/>
        <v>0</v>
      </c>
      <c r="CH76" s="122">
        <f t="shared" si="51"/>
        <v>50.09</v>
      </c>
      <c r="CI76" s="122">
        <f t="shared" si="52"/>
        <v>400.09000000000003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35</v>
      </c>
      <c r="DG76" s="123">
        <f t="shared" si="60"/>
        <v>-40.009</v>
      </c>
      <c r="DH76" s="123">
        <f t="shared" si="61"/>
        <v>0</v>
      </c>
      <c r="DI76" s="123">
        <f t="shared" si="62"/>
        <v>0</v>
      </c>
      <c r="DJ76" s="123">
        <f t="shared" si="63"/>
        <v>5.0090000000000003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-46</v>
      </c>
      <c r="D77" s="124">
        <v>0</v>
      </c>
      <c r="E77" s="124">
        <v>0</v>
      </c>
      <c r="F77" s="124">
        <v>0</v>
      </c>
      <c r="G77" s="124">
        <v>-46</v>
      </c>
      <c r="H77" s="118"/>
      <c r="I77" s="33">
        <v>75</v>
      </c>
      <c r="J77" s="124">
        <v>46</v>
      </c>
      <c r="K77" s="124">
        <v>0</v>
      </c>
      <c r="L77" s="124">
        <v>0</v>
      </c>
      <c r="M77" s="124">
        <v>15.289</v>
      </c>
      <c r="N77" s="124">
        <v>61.289000000000001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-15.289</v>
      </c>
      <c r="AG77" s="124">
        <v>0</v>
      </c>
      <c r="AH77" s="124">
        <v>0</v>
      </c>
      <c r="AI77" s="124">
        <v>-15.289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46</v>
      </c>
      <c r="AV77" s="125">
        <f t="shared" si="41"/>
        <v>0</v>
      </c>
      <c r="AW77" s="125">
        <f t="shared" si="41"/>
        <v>0</v>
      </c>
      <c r="AX77" s="125">
        <f t="shared" si="41"/>
        <v>15.289</v>
      </c>
      <c r="AY77" s="125">
        <f t="shared" si="42"/>
        <v>-61.289000000000001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460</v>
      </c>
      <c r="CF77" s="122">
        <f t="shared" si="51"/>
        <v>0</v>
      </c>
      <c r="CG77" s="122">
        <f t="shared" si="51"/>
        <v>0</v>
      </c>
      <c r="CH77" s="122">
        <f t="shared" si="51"/>
        <v>152.88999999999999</v>
      </c>
      <c r="CI77" s="122">
        <f t="shared" si="52"/>
        <v>612.89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46</v>
      </c>
      <c r="DG77" s="123">
        <f t="shared" si="60"/>
        <v>-61.289000000000001</v>
      </c>
      <c r="DH77" s="123">
        <f t="shared" si="61"/>
        <v>0</v>
      </c>
      <c r="DI77" s="123">
        <f t="shared" si="62"/>
        <v>0</v>
      </c>
      <c r="DJ77" s="123">
        <f t="shared" si="63"/>
        <v>15.289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-42.643000000000001</v>
      </c>
      <c r="D78" s="124">
        <v>0</v>
      </c>
      <c r="E78" s="124">
        <v>0</v>
      </c>
      <c r="F78" s="124">
        <v>0</v>
      </c>
      <c r="G78" s="124">
        <v>-42.643000000000001</v>
      </c>
      <c r="H78" s="118"/>
      <c r="I78" s="33">
        <v>76</v>
      </c>
      <c r="J78" s="124">
        <v>42.643000000000001</v>
      </c>
      <c r="K78" s="124">
        <v>0</v>
      </c>
      <c r="L78" s="124">
        <v>0</v>
      </c>
      <c r="M78" s="124">
        <v>27.356999999999999</v>
      </c>
      <c r="N78" s="124">
        <v>70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-27.356999999999999</v>
      </c>
      <c r="AG78" s="124">
        <v>0</v>
      </c>
      <c r="AH78" s="124">
        <v>0</v>
      </c>
      <c r="AI78" s="124">
        <v>-27.356999999999999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42.643000000000001</v>
      </c>
      <c r="AV78" s="125">
        <f t="shared" si="41"/>
        <v>0</v>
      </c>
      <c r="AW78" s="125">
        <f t="shared" si="41"/>
        <v>0</v>
      </c>
      <c r="AX78" s="125">
        <f t="shared" si="41"/>
        <v>27.356999999999999</v>
      </c>
      <c r="AY78" s="125">
        <f t="shared" si="42"/>
        <v>-70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426.43</v>
      </c>
      <c r="CF78" s="122">
        <f t="shared" si="51"/>
        <v>0</v>
      </c>
      <c r="CG78" s="122">
        <f t="shared" si="51"/>
        <v>0</v>
      </c>
      <c r="CH78" s="122">
        <f t="shared" si="51"/>
        <v>273.57</v>
      </c>
      <c r="CI78" s="122">
        <f t="shared" si="52"/>
        <v>700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42.643000000000001</v>
      </c>
      <c r="DG78" s="123">
        <f t="shared" si="60"/>
        <v>-70</v>
      </c>
      <c r="DH78" s="123">
        <f t="shared" si="61"/>
        <v>0</v>
      </c>
      <c r="DI78" s="123">
        <f t="shared" si="62"/>
        <v>0</v>
      </c>
      <c r="DJ78" s="123">
        <f t="shared" si="63"/>
        <v>27.356999999999999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-29.827999999999999</v>
      </c>
      <c r="D79" s="124">
        <v>0</v>
      </c>
      <c r="E79" s="124">
        <v>0</v>
      </c>
      <c r="F79" s="124">
        <v>0</v>
      </c>
      <c r="G79" s="124">
        <v>-29.827999999999999</v>
      </c>
      <c r="H79" s="118"/>
      <c r="I79" s="33">
        <v>77</v>
      </c>
      <c r="J79" s="124">
        <v>29.827999999999999</v>
      </c>
      <c r="K79" s="124">
        <v>0</v>
      </c>
      <c r="L79" s="124">
        <v>0</v>
      </c>
      <c r="M79" s="124">
        <v>25.172000000000001</v>
      </c>
      <c r="N79" s="124">
        <v>55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-25.172000000000001</v>
      </c>
      <c r="AG79" s="124">
        <v>0</v>
      </c>
      <c r="AH79" s="124">
        <v>0</v>
      </c>
      <c r="AI79" s="124">
        <v>-25.172000000000001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29.827999999999999</v>
      </c>
      <c r="AV79" s="125">
        <f t="shared" si="41"/>
        <v>0</v>
      </c>
      <c r="AW79" s="125">
        <f t="shared" si="41"/>
        <v>0</v>
      </c>
      <c r="AX79" s="125">
        <f t="shared" si="41"/>
        <v>25.172000000000001</v>
      </c>
      <c r="AY79" s="125">
        <f t="shared" si="42"/>
        <v>-55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298.27999999999997</v>
      </c>
      <c r="CF79" s="122">
        <f t="shared" si="51"/>
        <v>0</v>
      </c>
      <c r="CG79" s="122">
        <f t="shared" si="51"/>
        <v>0</v>
      </c>
      <c r="CH79" s="122">
        <f t="shared" si="51"/>
        <v>251.72</v>
      </c>
      <c r="CI79" s="122">
        <f t="shared" si="52"/>
        <v>550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29.827999999999999</v>
      </c>
      <c r="DG79" s="123">
        <f t="shared" si="60"/>
        <v>-55</v>
      </c>
      <c r="DH79" s="123">
        <f t="shared" si="61"/>
        <v>0</v>
      </c>
      <c r="DI79" s="123">
        <f t="shared" si="62"/>
        <v>0</v>
      </c>
      <c r="DJ79" s="123">
        <f t="shared" si="63"/>
        <v>25.172000000000001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-27.116</v>
      </c>
      <c r="D80" s="124">
        <v>0</v>
      </c>
      <c r="E80" s="124">
        <v>0</v>
      </c>
      <c r="F80" s="124">
        <v>0</v>
      </c>
      <c r="G80" s="124">
        <v>-27.116</v>
      </c>
      <c r="H80" s="118"/>
      <c r="I80" s="33">
        <v>78</v>
      </c>
      <c r="J80" s="124">
        <v>27.116</v>
      </c>
      <c r="K80" s="124">
        <v>0</v>
      </c>
      <c r="L80" s="124">
        <v>0</v>
      </c>
      <c r="M80" s="124">
        <v>22.884</v>
      </c>
      <c r="N80" s="124">
        <v>50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-22.884</v>
      </c>
      <c r="AG80" s="124">
        <v>0</v>
      </c>
      <c r="AH80" s="124">
        <v>0</v>
      </c>
      <c r="AI80" s="124">
        <v>-22.884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27.116</v>
      </c>
      <c r="AV80" s="125">
        <f t="shared" si="41"/>
        <v>0</v>
      </c>
      <c r="AW80" s="125">
        <f t="shared" si="41"/>
        <v>0</v>
      </c>
      <c r="AX80" s="125">
        <f t="shared" si="41"/>
        <v>22.884</v>
      </c>
      <c r="AY80" s="125">
        <f t="shared" si="42"/>
        <v>-50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271.15999999999997</v>
      </c>
      <c r="CF80" s="122">
        <f t="shared" si="51"/>
        <v>0</v>
      </c>
      <c r="CG80" s="122">
        <f t="shared" si="51"/>
        <v>0</v>
      </c>
      <c r="CH80" s="122">
        <f t="shared" si="51"/>
        <v>228.84</v>
      </c>
      <c r="CI80" s="122">
        <f t="shared" si="52"/>
        <v>500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27.116</v>
      </c>
      <c r="DG80" s="123">
        <f t="shared" si="60"/>
        <v>-50</v>
      </c>
      <c r="DH80" s="123">
        <f t="shared" si="61"/>
        <v>0</v>
      </c>
      <c r="DI80" s="123">
        <f t="shared" si="62"/>
        <v>0</v>
      </c>
      <c r="DJ80" s="123">
        <f t="shared" si="63"/>
        <v>22.884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-21.693000000000001</v>
      </c>
      <c r="D81" s="124">
        <v>0</v>
      </c>
      <c r="E81" s="124">
        <v>0</v>
      </c>
      <c r="F81" s="124">
        <v>0</v>
      </c>
      <c r="G81" s="124">
        <v>-21.693000000000001</v>
      </c>
      <c r="H81" s="118"/>
      <c r="I81" s="33">
        <v>79</v>
      </c>
      <c r="J81" s="124">
        <v>21.693000000000001</v>
      </c>
      <c r="K81" s="124">
        <v>0</v>
      </c>
      <c r="L81" s="124">
        <v>0</v>
      </c>
      <c r="M81" s="124">
        <v>18.306999999999999</v>
      </c>
      <c r="N81" s="124">
        <v>40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-18.306999999999999</v>
      </c>
      <c r="AG81" s="124">
        <v>0</v>
      </c>
      <c r="AH81" s="124">
        <v>0</v>
      </c>
      <c r="AI81" s="124">
        <v>-18.306999999999999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21.693000000000001</v>
      </c>
      <c r="AV81" s="125">
        <f t="shared" si="41"/>
        <v>0</v>
      </c>
      <c r="AW81" s="125">
        <f t="shared" si="41"/>
        <v>0</v>
      </c>
      <c r="AX81" s="125">
        <f t="shared" si="41"/>
        <v>18.306999999999999</v>
      </c>
      <c r="AY81" s="125">
        <f t="shared" si="42"/>
        <v>-40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216.93</v>
      </c>
      <c r="CF81" s="122">
        <f t="shared" si="51"/>
        <v>0</v>
      </c>
      <c r="CG81" s="122">
        <f t="shared" si="51"/>
        <v>0</v>
      </c>
      <c r="CH81" s="122">
        <f t="shared" si="51"/>
        <v>183.07</v>
      </c>
      <c r="CI81" s="122">
        <f t="shared" si="52"/>
        <v>400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21.693000000000001</v>
      </c>
      <c r="DG81" s="123">
        <f t="shared" si="60"/>
        <v>-40</v>
      </c>
      <c r="DH81" s="123">
        <f t="shared" si="61"/>
        <v>0</v>
      </c>
      <c r="DI81" s="123">
        <f t="shared" si="62"/>
        <v>0</v>
      </c>
      <c r="DJ81" s="123">
        <f t="shared" si="63"/>
        <v>18.306999999999999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-29.827999999999999</v>
      </c>
      <c r="D82" s="124">
        <v>0</v>
      </c>
      <c r="E82" s="124">
        <v>0</v>
      </c>
      <c r="F82" s="124">
        <v>0</v>
      </c>
      <c r="G82" s="124">
        <v>-29.827999999999999</v>
      </c>
      <c r="H82" s="118"/>
      <c r="I82" s="33">
        <v>80</v>
      </c>
      <c r="J82" s="124">
        <v>29.827999999999999</v>
      </c>
      <c r="K82" s="124">
        <v>0</v>
      </c>
      <c r="L82" s="124">
        <v>0</v>
      </c>
      <c r="M82" s="124">
        <v>25.172000000000001</v>
      </c>
      <c r="N82" s="124">
        <v>55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-25.172000000000001</v>
      </c>
      <c r="AG82" s="124">
        <v>0</v>
      </c>
      <c r="AH82" s="124">
        <v>0</v>
      </c>
      <c r="AI82" s="124">
        <v>-25.172000000000001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29.827999999999999</v>
      </c>
      <c r="AV82" s="125">
        <f t="shared" si="41"/>
        <v>0</v>
      </c>
      <c r="AW82" s="125">
        <f t="shared" si="41"/>
        <v>0</v>
      </c>
      <c r="AX82" s="125">
        <f t="shared" si="41"/>
        <v>25.172000000000001</v>
      </c>
      <c r="AY82" s="125">
        <f t="shared" si="42"/>
        <v>-55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298.27999999999997</v>
      </c>
      <c r="CF82" s="122">
        <f t="shared" si="51"/>
        <v>0</v>
      </c>
      <c r="CG82" s="122">
        <f t="shared" si="51"/>
        <v>0</v>
      </c>
      <c r="CH82" s="122">
        <f t="shared" si="51"/>
        <v>251.72</v>
      </c>
      <c r="CI82" s="122">
        <f t="shared" si="52"/>
        <v>550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29.827999999999999</v>
      </c>
      <c r="DG82" s="123">
        <f t="shared" si="60"/>
        <v>-55</v>
      </c>
      <c r="DH82" s="123">
        <f t="shared" si="61"/>
        <v>0</v>
      </c>
      <c r="DI82" s="123">
        <f t="shared" si="62"/>
        <v>0</v>
      </c>
      <c r="DJ82" s="123">
        <f t="shared" si="63"/>
        <v>25.172000000000001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-35.250999999999998</v>
      </c>
      <c r="D83" s="124">
        <v>0</v>
      </c>
      <c r="E83" s="124">
        <v>0</v>
      </c>
      <c r="F83" s="124">
        <v>0</v>
      </c>
      <c r="G83" s="124">
        <v>-35.250999999999998</v>
      </c>
      <c r="H83" s="118"/>
      <c r="I83" s="33">
        <v>81</v>
      </c>
      <c r="J83" s="124">
        <v>35.250999999999998</v>
      </c>
      <c r="K83" s="124">
        <v>0</v>
      </c>
      <c r="L83" s="124">
        <v>0</v>
      </c>
      <c r="M83" s="124">
        <v>29.748999999999999</v>
      </c>
      <c r="N83" s="124">
        <v>65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-29.748999999999999</v>
      </c>
      <c r="AG83" s="124">
        <v>0</v>
      </c>
      <c r="AH83" s="124">
        <v>0</v>
      </c>
      <c r="AI83" s="124">
        <v>-29.748999999999999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35.250999999999998</v>
      </c>
      <c r="AV83" s="125">
        <f t="shared" si="41"/>
        <v>0</v>
      </c>
      <c r="AW83" s="125">
        <f t="shared" si="41"/>
        <v>0</v>
      </c>
      <c r="AX83" s="125">
        <f t="shared" si="41"/>
        <v>29.748999999999999</v>
      </c>
      <c r="AY83" s="125">
        <f t="shared" si="42"/>
        <v>-65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352.51</v>
      </c>
      <c r="CF83" s="122">
        <f t="shared" si="51"/>
        <v>0</v>
      </c>
      <c r="CG83" s="122">
        <f t="shared" si="51"/>
        <v>0</v>
      </c>
      <c r="CH83" s="122">
        <f t="shared" si="51"/>
        <v>297.49</v>
      </c>
      <c r="CI83" s="122">
        <f t="shared" si="52"/>
        <v>650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35.250999999999998</v>
      </c>
      <c r="DG83" s="123">
        <f t="shared" si="60"/>
        <v>-65</v>
      </c>
      <c r="DH83" s="123">
        <f t="shared" si="61"/>
        <v>0</v>
      </c>
      <c r="DI83" s="123">
        <f t="shared" si="62"/>
        <v>0</v>
      </c>
      <c r="DJ83" s="123">
        <f t="shared" si="63"/>
        <v>29.748999999999999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-64.617000000000004</v>
      </c>
      <c r="D84" s="124">
        <v>0</v>
      </c>
      <c r="E84" s="124">
        <v>0</v>
      </c>
      <c r="F84" s="124">
        <v>0</v>
      </c>
      <c r="G84" s="124">
        <v>-64.617000000000004</v>
      </c>
      <c r="H84" s="118"/>
      <c r="I84" s="33">
        <v>82</v>
      </c>
      <c r="J84" s="124">
        <v>64.617000000000004</v>
      </c>
      <c r="K84" s="124">
        <v>0</v>
      </c>
      <c r="L84" s="124">
        <v>0</v>
      </c>
      <c r="M84" s="124">
        <v>15.382999999999999</v>
      </c>
      <c r="N84" s="124">
        <v>80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-15.382999999999999</v>
      </c>
      <c r="AG84" s="124">
        <v>0</v>
      </c>
      <c r="AH84" s="124">
        <v>0</v>
      </c>
      <c r="AI84" s="124">
        <v>-15.382999999999999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64.617000000000004</v>
      </c>
      <c r="AV84" s="125">
        <f t="shared" si="41"/>
        <v>0</v>
      </c>
      <c r="AW84" s="125">
        <f t="shared" si="41"/>
        <v>0</v>
      </c>
      <c r="AX84" s="125">
        <f t="shared" si="41"/>
        <v>15.382999999999999</v>
      </c>
      <c r="AY84" s="125">
        <f t="shared" si="42"/>
        <v>-80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646.17000000000007</v>
      </c>
      <c r="CF84" s="122">
        <f t="shared" si="51"/>
        <v>0</v>
      </c>
      <c r="CG84" s="122">
        <f t="shared" si="51"/>
        <v>0</v>
      </c>
      <c r="CH84" s="122">
        <f t="shared" si="51"/>
        <v>153.82999999999998</v>
      </c>
      <c r="CI84" s="122">
        <f t="shared" si="52"/>
        <v>800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64.617000000000004</v>
      </c>
      <c r="DG84" s="123">
        <f t="shared" si="60"/>
        <v>-80</v>
      </c>
      <c r="DH84" s="123">
        <f t="shared" si="61"/>
        <v>0</v>
      </c>
      <c r="DI84" s="123">
        <f t="shared" si="62"/>
        <v>0</v>
      </c>
      <c r="DJ84" s="123">
        <f t="shared" si="63"/>
        <v>15.382999999999999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-90</v>
      </c>
      <c r="D85" s="124">
        <v>0</v>
      </c>
      <c r="E85" s="124">
        <v>0</v>
      </c>
      <c r="F85" s="124">
        <v>-7.1269999999999998</v>
      </c>
      <c r="G85" s="124">
        <v>-97.126999999999995</v>
      </c>
      <c r="H85" s="118"/>
      <c r="I85" s="33">
        <v>83</v>
      </c>
      <c r="J85" s="124">
        <v>90</v>
      </c>
      <c r="K85" s="124">
        <v>0</v>
      </c>
      <c r="L85" s="124">
        <v>0</v>
      </c>
      <c r="M85" s="124">
        <v>0</v>
      </c>
      <c r="N85" s="124">
        <v>90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7.1269999999999998</v>
      </c>
      <c r="AF85" s="124">
        <v>0</v>
      </c>
      <c r="AG85" s="124">
        <v>0</v>
      </c>
      <c r="AH85" s="124">
        <v>0</v>
      </c>
      <c r="AI85" s="124">
        <v>7.1269999999999998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90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-90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7.1269999999999998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-7.1269999999999998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900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900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71.27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71.27</v>
      </c>
      <c r="DF85" s="123">
        <f t="shared" si="59"/>
        <v>97.126999999999995</v>
      </c>
      <c r="DG85" s="123">
        <f t="shared" si="60"/>
        <v>-90</v>
      </c>
      <c r="DH85" s="123">
        <f t="shared" si="61"/>
        <v>0</v>
      </c>
      <c r="DI85" s="123">
        <f t="shared" si="62"/>
        <v>0</v>
      </c>
      <c r="DJ85" s="123">
        <f t="shared" si="63"/>
        <v>-7.1269999999999998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-105</v>
      </c>
      <c r="D86" s="124">
        <v>0</v>
      </c>
      <c r="E86" s="124">
        <v>0</v>
      </c>
      <c r="F86" s="124">
        <v>-12.866</v>
      </c>
      <c r="G86" s="124">
        <v>-117.866</v>
      </c>
      <c r="H86" s="118"/>
      <c r="I86" s="33">
        <v>84</v>
      </c>
      <c r="J86" s="124">
        <v>105</v>
      </c>
      <c r="K86" s="124">
        <v>0</v>
      </c>
      <c r="L86" s="124">
        <v>0</v>
      </c>
      <c r="M86" s="124">
        <v>0</v>
      </c>
      <c r="N86" s="124">
        <v>105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12.866</v>
      </c>
      <c r="AF86" s="124">
        <v>0</v>
      </c>
      <c r="AG86" s="124">
        <v>0</v>
      </c>
      <c r="AH86" s="124">
        <v>0</v>
      </c>
      <c r="AI86" s="124">
        <v>12.866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105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-105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12.866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-12.866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1050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1050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128.66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128.66</v>
      </c>
      <c r="DF86" s="123">
        <f t="shared" si="59"/>
        <v>117.866</v>
      </c>
      <c r="DG86" s="123">
        <f t="shared" si="60"/>
        <v>-105</v>
      </c>
      <c r="DH86" s="123">
        <f t="shared" si="61"/>
        <v>0</v>
      </c>
      <c r="DI86" s="123">
        <f t="shared" si="62"/>
        <v>0</v>
      </c>
      <c r="DJ86" s="123">
        <f t="shared" si="63"/>
        <v>-12.866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-97.063999999999993</v>
      </c>
      <c r="D87" s="124">
        <v>0</v>
      </c>
      <c r="E87" s="124">
        <v>0</v>
      </c>
      <c r="F87" s="124">
        <v>-40.936</v>
      </c>
      <c r="G87" s="124">
        <v>-138</v>
      </c>
      <c r="H87" s="118"/>
      <c r="I87" s="33">
        <v>85</v>
      </c>
      <c r="J87" s="124">
        <v>97.063999999999993</v>
      </c>
      <c r="K87" s="124">
        <v>0</v>
      </c>
      <c r="L87" s="124">
        <v>0</v>
      </c>
      <c r="M87" s="124">
        <v>0</v>
      </c>
      <c r="N87" s="124">
        <v>97.063999999999993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40.936</v>
      </c>
      <c r="AF87" s="124">
        <v>0</v>
      </c>
      <c r="AG87" s="124">
        <v>0</v>
      </c>
      <c r="AH87" s="124">
        <v>0</v>
      </c>
      <c r="AI87" s="124">
        <v>40.936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97.063999999999993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-97.063999999999993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40.936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-40.936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970.63999999999987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970.63999999999987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409.36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409.36</v>
      </c>
      <c r="DF87" s="123">
        <f t="shared" si="59"/>
        <v>138</v>
      </c>
      <c r="DG87" s="123">
        <f t="shared" si="60"/>
        <v>-97.063999999999993</v>
      </c>
      <c r="DH87" s="123">
        <f t="shared" si="61"/>
        <v>0</v>
      </c>
      <c r="DI87" s="123">
        <f t="shared" si="62"/>
        <v>0</v>
      </c>
      <c r="DJ87" s="123">
        <f t="shared" si="63"/>
        <v>-40.936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-75.424000000000007</v>
      </c>
      <c r="D88" s="124">
        <v>0</v>
      </c>
      <c r="E88" s="124">
        <v>0</v>
      </c>
      <c r="F88" s="124">
        <v>-54.576000000000001</v>
      </c>
      <c r="G88" s="124">
        <v>-130</v>
      </c>
      <c r="H88" s="118"/>
      <c r="I88" s="33">
        <v>86</v>
      </c>
      <c r="J88" s="124">
        <v>75.424000000000007</v>
      </c>
      <c r="K88" s="124">
        <v>0</v>
      </c>
      <c r="L88" s="124">
        <v>0</v>
      </c>
      <c r="M88" s="124">
        <v>0</v>
      </c>
      <c r="N88" s="124">
        <v>75.424000000000007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54.576000000000001</v>
      </c>
      <c r="AF88" s="124">
        <v>0</v>
      </c>
      <c r="AG88" s="124">
        <v>0</v>
      </c>
      <c r="AH88" s="124">
        <v>0</v>
      </c>
      <c r="AI88" s="124">
        <v>54.576000000000001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75.424000000000007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-75.424000000000007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54.576000000000001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-54.576000000000001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754.24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754.24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545.76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545.76</v>
      </c>
      <c r="DF88" s="123">
        <f t="shared" si="59"/>
        <v>130</v>
      </c>
      <c r="DG88" s="123">
        <f t="shared" si="60"/>
        <v>-75.424000000000007</v>
      </c>
      <c r="DH88" s="123">
        <f t="shared" si="61"/>
        <v>0</v>
      </c>
      <c r="DI88" s="123">
        <f t="shared" si="62"/>
        <v>0</v>
      </c>
      <c r="DJ88" s="123">
        <f t="shared" si="63"/>
        <v>-54.576000000000001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-62.872999999999998</v>
      </c>
      <c r="D89" s="124">
        <v>0</v>
      </c>
      <c r="E89" s="124">
        <v>0</v>
      </c>
      <c r="F89" s="124">
        <v>-58.127000000000002</v>
      </c>
      <c r="G89" s="124">
        <v>-121</v>
      </c>
      <c r="H89" s="118"/>
      <c r="I89" s="33">
        <v>87</v>
      </c>
      <c r="J89" s="124">
        <v>62.872999999999998</v>
      </c>
      <c r="K89" s="124">
        <v>0</v>
      </c>
      <c r="L89" s="124">
        <v>0</v>
      </c>
      <c r="M89" s="124">
        <v>0</v>
      </c>
      <c r="N89" s="124">
        <v>62.872999999999998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58.127000000000002</v>
      </c>
      <c r="AF89" s="124">
        <v>0</v>
      </c>
      <c r="AG89" s="124">
        <v>0</v>
      </c>
      <c r="AH89" s="124">
        <v>0</v>
      </c>
      <c r="AI89" s="124">
        <v>58.127000000000002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62.872999999999998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-62.872999999999998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58.127000000000002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-58.127000000000002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628.73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628.73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581.27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581.27</v>
      </c>
      <c r="DF89" s="123">
        <f t="shared" si="59"/>
        <v>121</v>
      </c>
      <c r="DG89" s="123">
        <f t="shared" si="60"/>
        <v>-62.872999999999998</v>
      </c>
      <c r="DH89" s="123">
        <f t="shared" si="61"/>
        <v>0</v>
      </c>
      <c r="DI89" s="123">
        <f t="shared" si="62"/>
        <v>0</v>
      </c>
      <c r="DJ89" s="123">
        <f t="shared" si="63"/>
        <v>-58.127000000000002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-41.066000000000003</v>
      </c>
      <c r="D90" s="124">
        <v>0</v>
      </c>
      <c r="E90" s="124">
        <v>0</v>
      </c>
      <c r="F90" s="124">
        <v>-55.933999999999997</v>
      </c>
      <c r="G90" s="124">
        <v>-97</v>
      </c>
      <c r="H90" s="118"/>
      <c r="I90" s="33">
        <v>88</v>
      </c>
      <c r="J90" s="124">
        <v>41.066000000000003</v>
      </c>
      <c r="K90" s="124">
        <v>0</v>
      </c>
      <c r="L90" s="124">
        <v>0</v>
      </c>
      <c r="M90" s="124">
        <v>0</v>
      </c>
      <c r="N90" s="124">
        <v>41.066000000000003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55.933999999999997</v>
      </c>
      <c r="AF90" s="124">
        <v>0</v>
      </c>
      <c r="AG90" s="124">
        <v>0</v>
      </c>
      <c r="AH90" s="124">
        <v>0</v>
      </c>
      <c r="AI90" s="124">
        <v>55.933999999999997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41.066000000000003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-41.066000000000003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55.933999999999997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-55.933999999999997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410.66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410.66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559.33999999999992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559.33999999999992</v>
      </c>
      <c r="DF90" s="123">
        <f t="shared" si="59"/>
        <v>97</v>
      </c>
      <c r="DG90" s="123">
        <f t="shared" si="60"/>
        <v>-41.066000000000003</v>
      </c>
      <c r="DH90" s="123">
        <f t="shared" si="61"/>
        <v>0</v>
      </c>
      <c r="DI90" s="123">
        <f t="shared" si="62"/>
        <v>0</v>
      </c>
      <c r="DJ90" s="123">
        <f t="shared" si="63"/>
        <v>-55.933999999999997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-45.29</v>
      </c>
      <c r="D91" s="124">
        <v>0</v>
      </c>
      <c r="E91" s="124">
        <v>0</v>
      </c>
      <c r="F91" s="124">
        <v>-56.71</v>
      </c>
      <c r="G91" s="124">
        <v>-102</v>
      </c>
      <c r="H91" s="118"/>
      <c r="I91" s="33">
        <v>89</v>
      </c>
      <c r="J91" s="124">
        <v>45.29</v>
      </c>
      <c r="K91" s="124">
        <v>0</v>
      </c>
      <c r="L91" s="124">
        <v>0</v>
      </c>
      <c r="M91" s="124">
        <v>0</v>
      </c>
      <c r="N91" s="124">
        <v>45.29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56.71</v>
      </c>
      <c r="AF91" s="124">
        <v>0</v>
      </c>
      <c r="AG91" s="124">
        <v>0</v>
      </c>
      <c r="AH91" s="124">
        <v>0</v>
      </c>
      <c r="AI91" s="124">
        <v>56.71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45.29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-45.29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56.71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-56.71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452.9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452.9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567.1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567.1</v>
      </c>
      <c r="DF91" s="123">
        <f t="shared" si="59"/>
        <v>102</v>
      </c>
      <c r="DG91" s="123">
        <f t="shared" si="60"/>
        <v>-45.29</v>
      </c>
      <c r="DH91" s="123">
        <f t="shared" si="61"/>
        <v>0</v>
      </c>
      <c r="DI91" s="123">
        <f t="shared" si="62"/>
        <v>0</v>
      </c>
      <c r="DJ91" s="123">
        <f t="shared" si="63"/>
        <v>-56.71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-25.402000000000001</v>
      </c>
      <c r="D92" s="124">
        <v>0</v>
      </c>
      <c r="E92" s="124">
        <v>0</v>
      </c>
      <c r="F92" s="124">
        <v>-34.597999999999999</v>
      </c>
      <c r="G92" s="124">
        <v>-60</v>
      </c>
      <c r="H92" s="118"/>
      <c r="I92" s="33">
        <v>90</v>
      </c>
      <c r="J92" s="124">
        <v>25.402000000000001</v>
      </c>
      <c r="K92" s="124">
        <v>0</v>
      </c>
      <c r="L92" s="124">
        <v>0</v>
      </c>
      <c r="M92" s="124">
        <v>0</v>
      </c>
      <c r="N92" s="124">
        <v>25.402000000000001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34.597999999999999</v>
      </c>
      <c r="AF92" s="124">
        <v>0</v>
      </c>
      <c r="AG92" s="124">
        <v>0</v>
      </c>
      <c r="AH92" s="124">
        <v>0</v>
      </c>
      <c r="AI92" s="124">
        <v>34.597999999999999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25.402000000000001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-25.402000000000001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34.597999999999999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-34.597999999999999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254.02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254.02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345.98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345.98</v>
      </c>
      <c r="DF92" s="123">
        <f t="shared" si="59"/>
        <v>60</v>
      </c>
      <c r="DG92" s="123">
        <f t="shared" si="60"/>
        <v>-25.402000000000001</v>
      </c>
      <c r="DH92" s="123">
        <f t="shared" si="61"/>
        <v>0</v>
      </c>
      <c r="DI92" s="123">
        <f t="shared" si="62"/>
        <v>0</v>
      </c>
      <c r="DJ92" s="123">
        <f t="shared" si="63"/>
        <v>-34.597999999999999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-13</v>
      </c>
      <c r="D93" s="124">
        <v>0</v>
      </c>
      <c r="E93" s="124">
        <v>0</v>
      </c>
      <c r="F93" s="124">
        <v>0</v>
      </c>
      <c r="G93" s="124">
        <v>-13</v>
      </c>
      <c r="H93" s="118"/>
      <c r="I93" s="33">
        <v>91</v>
      </c>
      <c r="J93" s="124">
        <v>13</v>
      </c>
      <c r="K93" s="124">
        <v>0</v>
      </c>
      <c r="L93" s="124">
        <v>0</v>
      </c>
      <c r="M93" s="124">
        <v>0</v>
      </c>
      <c r="N93" s="124">
        <v>13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13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-13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130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130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13</v>
      </c>
      <c r="DG93" s="123">
        <f t="shared" si="60"/>
        <v>-13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0.32221850000000002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4.6195E-2</v>
      </c>
      <c r="AY99" s="129">
        <f t="shared" si="65"/>
        <v>-0.36841350000000006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0.22656199999999999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-0.22656199999999999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0.32221849999999996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4.6195E-2</v>
      </c>
      <c r="CI99" s="131">
        <f t="shared" si="70"/>
        <v>0.36841349999999995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0.22656200000000004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0.22656200000000004</v>
      </c>
      <c r="DE99" s="128"/>
      <c r="DF99" s="123">
        <f t="shared" si="59"/>
        <v>0.5487805</v>
      </c>
      <c r="DG99" s="123">
        <f t="shared" si="60"/>
        <v>-0.36841350000000006</v>
      </c>
      <c r="DH99" s="123">
        <f t="shared" si="61"/>
        <v>0</v>
      </c>
      <c r="DI99" s="123">
        <f t="shared" si="62"/>
        <v>0</v>
      </c>
      <c r="DJ99" s="123">
        <f t="shared" si="63"/>
        <v>-0.180367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44948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2</v>
      </c>
      <c r="Q27" s="81">
        <f t="shared" si="9"/>
        <v>2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2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2</v>
      </c>
      <c r="Q28" s="81">
        <f t="shared" si="9"/>
        <v>2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2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2</v>
      </c>
      <c r="Q29" s="81">
        <f t="shared" si="9"/>
        <v>2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2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2</v>
      </c>
      <c r="Q30" s="81">
        <f t="shared" si="9"/>
        <v>2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2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2</v>
      </c>
      <c r="Q31" s="81">
        <f t="shared" si="9"/>
        <v>2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2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2</v>
      </c>
      <c r="Q32" s="81">
        <f t="shared" si="9"/>
        <v>2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2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2</v>
      </c>
      <c r="Q33" s="81">
        <f t="shared" si="9"/>
        <v>2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2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2</v>
      </c>
      <c r="Q34" s="81">
        <f t="shared" si="9"/>
        <v>2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2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2</v>
      </c>
      <c r="Q35" s="81">
        <f t="shared" si="9"/>
        <v>2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2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2</v>
      </c>
      <c r="Q36" s="81">
        <f t="shared" si="9"/>
        <v>2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2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2</v>
      </c>
      <c r="Q37" s="81">
        <f t="shared" si="9"/>
        <v>2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2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2</v>
      </c>
      <c r="Q38" s="81">
        <f t="shared" si="9"/>
        <v>2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2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2</v>
      </c>
      <c r="Q39" s="81">
        <f t="shared" si="9"/>
        <v>2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2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2</v>
      </c>
      <c r="Q40" s="81">
        <f t="shared" si="9"/>
        <v>2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2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2</v>
      </c>
      <c r="Q41" s="81">
        <f t="shared" si="9"/>
        <v>2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2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2</v>
      </c>
      <c r="Q42" s="81">
        <f t="shared" si="9"/>
        <v>2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2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2</v>
      </c>
      <c r="Q43" s="81">
        <f t="shared" si="9"/>
        <v>2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2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2</v>
      </c>
      <c r="Q44" s="81">
        <f t="shared" si="9"/>
        <v>2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2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2</v>
      </c>
      <c r="Q45" s="81">
        <f t="shared" si="9"/>
        <v>2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2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2</v>
      </c>
      <c r="Q46" s="81">
        <f t="shared" si="9"/>
        <v>2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2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2</v>
      </c>
      <c r="Q47" s="81">
        <f t="shared" si="9"/>
        <v>2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2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2</v>
      </c>
      <c r="Q48" s="81">
        <f t="shared" si="9"/>
        <v>2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2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2</v>
      </c>
      <c r="Q49" s="81">
        <f t="shared" si="9"/>
        <v>2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2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2</v>
      </c>
      <c r="Q50" s="81">
        <f t="shared" si="9"/>
        <v>2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2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2</v>
      </c>
      <c r="Q75" s="81">
        <f t="shared" si="25"/>
        <v>2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2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2</v>
      </c>
      <c r="Q76" s="81">
        <f t="shared" si="25"/>
        <v>2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2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2</v>
      </c>
      <c r="Q77" s="81">
        <f t="shared" si="25"/>
        <v>2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2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2</v>
      </c>
      <c r="Q78" s="81">
        <f t="shared" si="25"/>
        <v>2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2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2</v>
      </c>
      <c r="Q79" s="81">
        <f t="shared" si="25"/>
        <v>2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2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2</v>
      </c>
      <c r="Q80" s="81">
        <f t="shared" si="25"/>
        <v>2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2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2</v>
      </c>
      <c r="Q81" s="81">
        <f t="shared" si="25"/>
        <v>2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2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2</v>
      </c>
      <c r="Q82" s="81">
        <f t="shared" si="25"/>
        <v>2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2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1.6</v>
      </c>
      <c r="Q83" s="81">
        <f t="shared" si="25"/>
        <v>1.6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1.6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2</v>
      </c>
      <c r="Q84" s="81">
        <f t="shared" si="25"/>
        <v>2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2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2</v>
      </c>
      <c r="Q85" s="81">
        <f t="shared" si="25"/>
        <v>2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2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2</v>
      </c>
      <c r="Q86" s="81">
        <f t="shared" si="25"/>
        <v>2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2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1.7899999999999999E-2</v>
      </c>
      <c r="Q99" s="85">
        <f t="shared" si="27"/>
        <v>1.7899999999999999E-2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1.7899999999999999E-2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44948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18.856000000000002</v>
      </c>
      <c r="C3" s="22">
        <f>B3</f>
        <v>18.856000000000002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7.8836936</v>
      </c>
      <c r="K3" s="23">
        <v>4.5065839999999993</v>
      </c>
      <c r="L3" s="23">
        <v>0</v>
      </c>
      <c r="M3" s="23">
        <v>0.95977039999999991</v>
      </c>
      <c r="N3" s="23">
        <v>5.5059519999999997</v>
      </c>
      <c r="O3" s="23">
        <f t="shared" ref="O3" si="0">$C3*I3/$I3</f>
        <v>18.856000000000002</v>
      </c>
      <c r="P3" s="24"/>
      <c r="Q3" s="81">
        <f>O3+P3</f>
        <v>18.856000000000002</v>
      </c>
      <c r="S3" s="78">
        <f t="shared" ref="S3:S66" si="1">J3</f>
        <v>7.8836936</v>
      </c>
      <c r="T3" s="78">
        <f t="shared" ref="T3:T66" si="2">K3</f>
        <v>4.5065839999999993</v>
      </c>
      <c r="U3" s="78">
        <f t="shared" ref="U3:U66" si="3">L3</f>
        <v>0</v>
      </c>
      <c r="V3" s="78">
        <f t="shared" ref="V3:V66" si="4">M3</f>
        <v>0.95977039999999991</v>
      </c>
      <c r="W3" s="78">
        <f t="shared" ref="W3:W66" si="5">N3</f>
        <v>5.5059519999999997</v>
      </c>
    </row>
    <row r="4" spans="1:23">
      <c r="A4" s="8" t="s">
        <v>46</v>
      </c>
      <c r="B4" s="22">
        <v>19.507999999999999</v>
      </c>
      <c r="C4" s="22">
        <f t="shared" ref="C4:C67" si="6">B4</f>
        <v>19.507999999999999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8.1562947999999995</v>
      </c>
      <c r="K4" s="23">
        <v>4.6624119999999989</v>
      </c>
      <c r="L4" s="23">
        <v>0</v>
      </c>
      <c r="M4" s="23">
        <v>0.99295719999999976</v>
      </c>
      <c r="N4" s="23">
        <v>5.6963359999999996</v>
      </c>
      <c r="O4" s="23">
        <f t="shared" ref="O4:O67" si="8">$C4*I4/$I4</f>
        <v>19.507999999999999</v>
      </c>
      <c r="P4" s="24"/>
      <c r="Q4" s="81">
        <f t="shared" ref="Q4:Q67" si="9">O4+P4</f>
        <v>19.507999999999999</v>
      </c>
      <c r="S4" s="78">
        <f t="shared" si="1"/>
        <v>8.1562947999999995</v>
      </c>
      <c r="T4" s="78">
        <f t="shared" si="2"/>
        <v>4.6624119999999989</v>
      </c>
      <c r="U4" s="78">
        <f t="shared" si="3"/>
        <v>0</v>
      </c>
      <c r="V4" s="78">
        <f t="shared" si="4"/>
        <v>0.99295719999999976</v>
      </c>
      <c r="W4" s="78">
        <f t="shared" si="5"/>
        <v>5.6963359999999996</v>
      </c>
    </row>
    <row r="5" spans="1:23">
      <c r="A5" s="8" t="s">
        <v>47</v>
      </c>
      <c r="B5" s="22">
        <v>19.852</v>
      </c>
      <c r="C5" s="22">
        <f t="shared" si="6"/>
        <v>19.852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8.3001211999999995</v>
      </c>
      <c r="K5" s="23">
        <v>4.7446279999999987</v>
      </c>
      <c r="L5" s="23">
        <v>0</v>
      </c>
      <c r="M5" s="23">
        <v>1.0104667999999999</v>
      </c>
      <c r="N5" s="23">
        <v>5.7967839999999997</v>
      </c>
      <c r="O5" s="23">
        <f t="shared" si="8"/>
        <v>19.852</v>
      </c>
      <c r="P5" s="24"/>
      <c r="Q5" s="81">
        <f t="shared" si="9"/>
        <v>19.852</v>
      </c>
      <c r="S5" s="78">
        <f t="shared" si="1"/>
        <v>8.3001211999999995</v>
      </c>
      <c r="T5" s="78">
        <f t="shared" si="2"/>
        <v>4.7446279999999987</v>
      </c>
      <c r="U5" s="78">
        <f t="shared" si="3"/>
        <v>0</v>
      </c>
      <c r="V5" s="78">
        <f t="shared" si="4"/>
        <v>1.0104667999999999</v>
      </c>
      <c r="W5" s="78">
        <f t="shared" si="5"/>
        <v>5.7967839999999997</v>
      </c>
    </row>
    <row r="6" spans="1:23">
      <c r="A6" s="8" t="s">
        <v>48</v>
      </c>
      <c r="B6" s="22">
        <v>18.739999999999998</v>
      </c>
      <c r="C6" s="22">
        <f t="shared" si="6"/>
        <v>18.739999999999998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7.8351939999999987</v>
      </c>
      <c r="K6" s="23">
        <v>4.4788599999999983</v>
      </c>
      <c r="L6" s="23">
        <v>0</v>
      </c>
      <c r="M6" s="23">
        <v>0.95386599999999977</v>
      </c>
      <c r="N6" s="23">
        <v>5.4720799999999992</v>
      </c>
      <c r="O6" s="23">
        <f t="shared" si="8"/>
        <v>18.739999999999998</v>
      </c>
      <c r="P6" s="24"/>
      <c r="Q6" s="81">
        <f t="shared" si="9"/>
        <v>18.739999999999998</v>
      </c>
      <c r="S6" s="78">
        <f t="shared" si="1"/>
        <v>7.8351939999999987</v>
      </c>
      <c r="T6" s="78">
        <f t="shared" si="2"/>
        <v>4.4788599999999983</v>
      </c>
      <c r="U6" s="78">
        <f t="shared" si="3"/>
        <v>0</v>
      </c>
      <c r="V6" s="78">
        <f t="shared" si="4"/>
        <v>0.95386599999999977</v>
      </c>
      <c r="W6" s="78">
        <f t="shared" si="5"/>
        <v>5.4720799999999992</v>
      </c>
    </row>
    <row r="7" spans="1:23">
      <c r="A7" s="8" t="s">
        <v>49</v>
      </c>
      <c r="B7" s="22">
        <v>19.448</v>
      </c>
      <c r="C7" s="22">
        <f t="shared" si="6"/>
        <v>19.448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8.1312087999999996</v>
      </c>
      <c r="K7" s="23">
        <v>4.6480719999999991</v>
      </c>
      <c r="L7" s="23">
        <v>0</v>
      </c>
      <c r="M7" s="23">
        <v>0.98990319999999987</v>
      </c>
      <c r="N7" s="23">
        <v>5.6788159999999994</v>
      </c>
      <c r="O7" s="23">
        <f t="shared" si="8"/>
        <v>19.448</v>
      </c>
      <c r="P7" s="24"/>
      <c r="Q7" s="81">
        <f t="shared" si="9"/>
        <v>19.448</v>
      </c>
      <c r="S7" s="78">
        <f t="shared" si="1"/>
        <v>8.1312087999999996</v>
      </c>
      <c r="T7" s="78">
        <f t="shared" si="2"/>
        <v>4.6480719999999991</v>
      </c>
      <c r="U7" s="78">
        <f t="shared" si="3"/>
        <v>0</v>
      </c>
      <c r="V7" s="78">
        <f t="shared" si="4"/>
        <v>0.98990319999999987</v>
      </c>
      <c r="W7" s="78">
        <f t="shared" si="5"/>
        <v>5.6788159999999994</v>
      </c>
    </row>
    <row r="8" spans="1:23">
      <c r="A8" s="8" t="s">
        <v>50</v>
      </c>
      <c r="B8" s="22">
        <v>19.852</v>
      </c>
      <c r="C8" s="22">
        <f t="shared" si="6"/>
        <v>19.852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8.3001211999999995</v>
      </c>
      <c r="K8" s="23">
        <v>4.7446279999999987</v>
      </c>
      <c r="L8" s="23">
        <v>0</v>
      </c>
      <c r="M8" s="23">
        <v>1.0104667999999999</v>
      </c>
      <c r="N8" s="23">
        <v>5.7967839999999997</v>
      </c>
      <c r="O8" s="23">
        <f t="shared" si="8"/>
        <v>19.852</v>
      </c>
      <c r="P8" s="24"/>
      <c r="Q8" s="81">
        <f t="shared" si="9"/>
        <v>19.852</v>
      </c>
      <c r="S8" s="78">
        <f t="shared" si="1"/>
        <v>8.3001211999999995</v>
      </c>
      <c r="T8" s="78">
        <f t="shared" si="2"/>
        <v>4.7446279999999987</v>
      </c>
      <c r="U8" s="78">
        <f t="shared" si="3"/>
        <v>0</v>
      </c>
      <c r="V8" s="78">
        <f t="shared" si="4"/>
        <v>1.0104667999999999</v>
      </c>
      <c r="W8" s="78">
        <f t="shared" si="5"/>
        <v>5.7967839999999997</v>
      </c>
    </row>
    <row r="9" spans="1:23">
      <c r="A9" s="8" t="s">
        <v>51</v>
      </c>
      <c r="B9" s="22">
        <v>18.872</v>
      </c>
      <c r="C9" s="22">
        <f t="shared" si="6"/>
        <v>18.872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7.8903831999999987</v>
      </c>
      <c r="K9" s="23">
        <v>4.5104079999999991</v>
      </c>
      <c r="L9" s="23">
        <v>0</v>
      </c>
      <c r="M9" s="23">
        <v>0.96058479999999991</v>
      </c>
      <c r="N9" s="23">
        <v>5.5106239999999991</v>
      </c>
      <c r="O9" s="23">
        <f t="shared" si="8"/>
        <v>18.872</v>
      </c>
      <c r="P9" s="24"/>
      <c r="Q9" s="81">
        <f t="shared" si="9"/>
        <v>18.872</v>
      </c>
      <c r="S9" s="78">
        <f t="shared" si="1"/>
        <v>7.8903831999999987</v>
      </c>
      <c r="T9" s="78">
        <f t="shared" si="2"/>
        <v>4.5104079999999991</v>
      </c>
      <c r="U9" s="78">
        <f t="shared" si="3"/>
        <v>0</v>
      </c>
      <c r="V9" s="78">
        <f t="shared" si="4"/>
        <v>0.96058479999999991</v>
      </c>
      <c r="W9" s="78">
        <f t="shared" si="5"/>
        <v>5.5106239999999991</v>
      </c>
    </row>
    <row r="10" spans="1:23">
      <c r="A10" s="8" t="s">
        <v>52</v>
      </c>
      <c r="B10" s="22">
        <v>17.704000000000001</v>
      </c>
      <c r="C10" s="22">
        <f t="shared" si="6"/>
        <v>17.704000000000001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7.4020423999999991</v>
      </c>
      <c r="K10" s="23">
        <v>4.2312559999999992</v>
      </c>
      <c r="L10" s="23">
        <v>0</v>
      </c>
      <c r="M10" s="23">
        <v>0.90113359999999987</v>
      </c>
      <c r="N10" s="23">
        <v>5.1695679999999999</v>
      </c>
      <c r="O10" s="23">
        <f t="shared" si="8"/>
        <v>17.704000000000001</v>
      </c>
      <c r="P10" s="24"/>
      <c r="Q10" s="81">
        <f t="shared" si="9"/>
        <v>17.704000000000001</v>
      </c>
      <c r="S10" s="78">
        <f t="shared" si="1"/>
        <v>7.4020423999999991</v>
      </c>
      <c r="T10" s="78">
        <f t="shared" si="2"/>
        <v>4.2312559999999992</v>
      </c>
      <c r="U10" s="78">
        <f t="shared" si="3"/>
        <v>0</v>
      </c>
      <c r="V10" s="78">
        <f t="shared" si="4"/>
        <v>0.90113359999999987</v>
      </c>
      <c r="W10" s="78">
        <f t="shared" si="5"/>
        <v>5.1695679999999999</v>
      </c>
    </row>
    <row r="11" spans="1:23">
      <c r="A11" s="8" t="s">
        <v>53</v>
      </c>
      <c r="B11" s="22">
        <v>18.488</v>
      </c>
      <c r="C11" s="22">
        <f t="shared" si="6"/>
        <v>18.488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7.7298327999999996</v>
      </c>
      <c r="K11" s="23">
        <v>4.4186319999999988</v>
      </c>
      <c r="L11" s="23">
        <v>0</v>
      </c>
      <c r="M11" s="23">
        <v>0.94103919999999974</v>
      </c>
      <c r="N11" s="23">
        <v>5.3984959999999997</v>
      </c>
      <c r="O11" s="23">
        <f t="shared" si="8"/>
        <v>18.488</v>
      </c>
      <c r="P11" s="24"/>
      <c r="Q11" s="81">
        <f t="shared" si="9"/>
        <v>18.488</v>
      </c>
      <c r="S11" s="78">
        <f t="shared" si="1"/>
        <v>7.7298327999999996</v>
      </c>
      <c r="T11" s="78">
        <f t="shared" si="2"/>
        <v>4.4186319999999988</v>
      </c>
      <c r="U11" s="78">
        <f t="shared" si="3"/>
        <v>0</v>
      </c>
      <c r="V11" s="78">
        <f t="shared" si="4"/>
        <v>0.94103919999999974</v>
      </c>
      <c r="W11" s="78">
        <f t="shared" si="5"/>
        <v>5.3984959999999997</v>
      </c>
    </row>
    <row r="12" spans="1:23">
      <c r="A12" s="8" t="s">
        <v>54</v>
      </c>
      <c r="B12" s="22">
        <v>19.411999999999999</v>
      </c>
      <c r="C12" s="22">
        <f t="shared" si="6"/>
        <v>19.411999999999999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8.1161571999999982</v>
      </c>
      <c r="K12" s="23">
        <v>4.639467999999999</v>
      </c>
      <c r="L12" s="23">
        <v>0</v>
      </c>
      <c r="M12" s="23">
        <v>0.9880707999999998</v>
      </c>
      <c r="N12" s="23">
        <v>5.6683039999999982</v>
      </c>
      <c r="O12" s="23">
        <f t="shared" si="8"/>
        <v>19.411999999999999</v>
      </c>
      <c r="P12" s="24"/>
      <c r="Q12" s="81">
        <f t="shared" si="9"/>
        <v>19.411999999999999</v>
      </c>
      <c r="S12" s="78">
        <f t="shared" si="1"/>
        <v>8.1161571999999982</v>
      </c>
      <c r="T12" s="78">
        <f t="shared" si="2"/>
        <v>4.639467999999999</v>
      </c>
      <c r="U12" s="78">
        <f t="shared" si="3"/>
        <v>0</v>
      </c>
      <c r="V12" s="78">
        <f t="shared" si="4"/>
        <v>0.9880707999999998</v>
      </c>
      <c r="W12" s="78">
        <f t="shared" si="5"/>
        <v>5.6683039999999982</v>
      </c>
    </row>
    <row r="13" spans="1:23">
      <c r="A13" s="8" t="s">
        <v>55</v>
      </c>
      <c r="B13" s="22">
        <v>20.024000000000001</v>
      </c>
      <c r="C13" s="22">
        <f t="shared" si="6"/>
        <v>20.024000000000001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8.3720344000000004</v>
      </c>
      <c r="K13" s="23">
        <v>4.7857359999999991</v>
      </c>
      <c r="L13" s="23">
        <v>0</v>
      </c>
      <c r="M13" s="23">
        <v>1.0192215999999998</v>
      </c>
      <c r="N13" s="23">
        <v>5.8470079999999989</v>
      </c>
      <c r="O13" s="23">
        <f t="shared" si="8"/>
        <v>20.024000000000001</v>
      </c>
      <c r="P13" s="24"/>
      <c r="Q13" s="81">
        <f t="shared" si="9"/>
        <v>20.024000000000001</v>
      </c>
      <c r="S13" s="78">
        <f t="shared" si="1"/>
        <v>8.3720344000000004</v>
      </c>
      <c r="T13" s="78">
        <f t="shared" si="2"/>
        <v>4.7857359999999991</v>
      </c>
      <c r="U13" s="78">
        <f t="shared" si="3"/>
        <v>0</v>
      </c>
      <c r="V13" s="78">
        <f t="shared" si="4"/>
        <v>1.0192215999999998</v>
      </c>
      <c r="W13" s="78">
        <f t="shared" si="5"/>
        <v>5.8470079999999989</v>
      </c>
    </row>
    <row r="14" spans="1:23">
      <c r="A14" s="8" t="s">
        <v>56</v>
      </c>
      <c r="B14" s="22">
        <v>19.832000000000001</v>
      </c>
      <c r="C14" s="22">
        <f t="shared" si="6"/>
        <v>19.832000000000001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8.2917591999999996</v>
      </c>
      <c r="K14" s="23">
        <v>4.7398479999999994</v>
      </c>
      <c r="L14" s="23">
        <v>0</v>
      </c>
      <c r="M14" s="23">
        <v>1.0094487999999999</v>
      </c>
      <c r="N14" s="23">
        <v>5.7909439999999996</v>
      </c>
      <c r="O14" s="23">
        <f t="shared" si="8"/>
        <v>19.832000000000001</v>
      </c>
      <c r="P14" s="24"/>
      <c r="Q14" s="81">
        <f t="shared" si="9"/>
        <v>19.832000000000001</v>
      </c>
      <c r="S14" s="78">
        <f t="shared" si="1"/>
        <v>8.2917591999999996</v>
      </c>
      <c r="T14" s="78">
        <f t="shared" si="2"/>
        <v>4.7398479999999994</v>
      </c>
      <c r="U14" s="78">
        <f t="shared" si="3"/>
        <v>0</v>
      </c>
      <c r="V14" s="78">
        <f t="shared" si="4"/>
        <v>1.0094487999999999</v>
      </c>
      <c r="W14" s="78">
        <f t="shared" si="5"/>
        <v>5.7909439999999996</v>
      </c>
    </row>
    <row r="15" spans="1:23">
      <c r="A15" s="8" t="s">
        <v>57</v>
      </c>
      <c r="B15" s="22">
        <v>20.488</v>
      </c>
      <c r="C15" s="22">
        <f t="shared" si="6"/>
        <v>20.488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8.5660327999999986</v>
      </c>
      <c r="K15" s="23">
        <v>4.8966319999999985</v>
      </c>
      <c r="L15" s="23">
        <v>0</v>
      </c>
      <c r="M15" s="23">
        <v>1.0428391999999997</v>
      </c>
      <c r="N15" s="23">
        <v>5.9824959999999994</v>
      </c>
      <c r="O15" s="23">
        <f t="shared" si="8"/>
        <v>20.488</v>
      </c>
      <c r="P15" s="24"/>
      <c r="Q15" s="81">
        <f t="shared" si="9"/>
        <v>20.488</v>
      </c>
      <c r="S15" s="78">
        <f t="shared" si="1"/>
        <v>8.5660327999999986</v>
      </c>
      <c r="T15" s="78">
        <f t="shared" si="2"/>
        <v>4.8966319999999985</v>
      </c>
      <c r="U15" s="78">
        <f t="shared" si="3"/>
        <v>0</v>
      </c>
      <c r="V15" s="78">
        <f t="shared" si="4"/>
        <v>1.0428391999999997</v>
      </c>
      <c r="W15" s="78">
        <f t="shared" si="5"/>
        <v>5.9824959999999994</v>
      </c>
    </row>
    <row r="16" spans="1:23">
      <c r="A16" s="8" t="s">
        <v>58</v>
      </c>
      <c r="B16" s="22">
        <v>20.6</v>
      </c>
      <c r="C16" s="22">
        <f t="shared" si="6"/>
        <v>20.6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8.6128599999999995</v>
      </c>
      <c r="K16" s="23">
        <v>4.9234</v>
      </c>
      <c r="L16" s="23">
        <v>0</v>
      </c>
      <c r="M16" s="23">
        <v>1.0485399999999998</v>
      </c>
      <c r="N16" s="23">
        <v>6.0151999999999992</v>
      </c>
      <c r="O16" s="23">
        <f t="shared" si="8"/>
        <v>20.6</v>
      </c>
      <c r="P16" s="24"/>
      <c r="Q16" s="81">
        <f t="shared" si="9"/>
        <v>20.6</v>
      </c>
      <c r="S16" s="78">
        <f t="shared" si="1"/>
        <v>8.6128599999999995</v>
      </c>
      <c r="T16" s="78">
        <f t="shared" si="2"/>
        <v>4.9234</v>
      </c>
      <c r="U16" s="78">
        <f t="shared" si="3"/>
        <v>0</v>
      </c>
      <c r="V16" s="78">
        <f t="shared" si="4"/>
        <v>1.0485399999999998</v>
      </c>
      <c r="W16" s="78">
        <f t="shared" si="5"/>
        <v>6.0151999999999992</v>
      </c>
    </row>
    <row r="17" spans="1:23">
      <c r="A17" s="8" t="s">
        <v>59</v>
      </c>
      <c r="B17" s="22">
        <v>19.756</v>
      </c>
      <c r="C17" s="22">
        <f t="shared" si="6"/>
        <v>19.756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8.2599836</v>
      </c>
      <c r="K17" s="23">
        <v>4.7216839999999989</v>
      </c>
      <c r="L17" s="23">
        <v>0</v>
      </c>
      <c r="M17" s="23">
        <v>1.0055803999999999</v>
      </c>
      <c r="N17" s="23">
        <v>5.7687519999999983</v>
      </c>
      <c r="O17" s="23">
        <f t="shared" si="8"/>
        <v>19.756</v>
      </c>
      <c r="P17" s="24"/>
      <c r="Q17" s="81">
        <f t="shared" si="9"/>
        <v>19.756</v>
      </c>
      <c r="S17" s="78">
        <f t="shared" si="1"/>
        <v>8.2599836</v>
      </c>
      <c r="T17" s="78">
        <f t="shared" si="2"/>
        <v>4.7216839999999989</v>
      </c>
      <c r="U17" s="78">
        <f t="shared" si="3"/>
        <v>0</v>
      </c>
      <c r="V17" s="78">
        <f t="shared" si="4"/>
        <v>1.0055803999999999</v>
      </c>
      <c r="W17" s="78">
        <f t="shared" si="5"/>
        <v>5.7687519999999983</v>
      </c>
    </row>
    <row r="18" spans="1:23">
      <c r="A18" s="8" t="s">
        <v>60</v>
      </c>
      <c r="B18" s="22">
        <v>18.891999999999999</v>
      </c>
      <c r="C18" s="22">
        <f t="shared" si="6"/>
        <v>18.891999999999999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7.8987451999999996</v>
      </c>
      <c r="K18" s="23">
        <v>4.5151879999999984</v>
      </c>
      <c r="L18" s="23">
        <v>0</v>
      </c>
      <c r="M18" s="23">
        <v>0.96160279999999987</v>
      </c>
      <c r="N18" s="23">
        <v>5.5164639999999991</v>
      </c>
      <c r="O18" s="23">
        <f t="shared" si="8"/>
        <v>18.891999999999999</v>
      </c>
      <c r="P18" s="24"/>
      <c r="Q18" s="81">
        <f t="shared" si="9"/>
        <v>18.891999999999999</v>
      </c>
      <c r="S18" s="78">
        <f t="shared" si="1"/>
        <v>7.8987451999999996</v>
      </c>
      <c r="T18" s="78">
        <f t="shared" si="2"/>
        <v>4.5151879999999984</v>
      </c>
      <c r="U18" s="78">
        <f t="shared" si="3"/>
        <v>0</v>
      </c>
      <c r="V18" s="78">
        <f t="shared" si="4"/>
        <v>0.96160279999999987</v>
      </c>
      <c r="W18" s="78">
        <f t="shared" si="5"/>
        <v>5.5164639999999991</v>
      </c>
    </row>
    <row r="19" spans="1:23">
      <c r="A19" s="8" t="s">
        <v>61</v>
      </c>
      <c r="B19" s="22">
        <v>19.507999999999999</v>
      </c>
      <c r="C19" s="22">
        <f t="shared" si="6"/>
        <v>19.507999999999999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8.1562947999999995</v>
      </c>
      <c r="K19" s="23">
        <v>4.6624119999999989</v>
      </c>
      <c r="L19" s="23">
        <v>0</v>
      </c>
      <c r="M19" s="23">
        <v>0.99295719999999976</v>
      </c>
      <c r="N19" s="23">
        <v>5.6963359999999996</v>
      </c>
      <c r="O19" s="23">
        <f t="shared" si="8"/>
        <v>19.507999999999999</v>
      </c>
      <c r="P19" s="24"/>
      <c r="Q19" s="81">
        <f t="shared" si="9"/>
        <v>19.507999999999999</v>
      </c>
      <c r="S19" s="78">
        <f t="shared" si="1"/>
        <v>8.1562947999999995</v>
      </c>
      <c r="T19" s="78">
        <f t="shared" si="2"/>
        <v>4.6624119999999989</v>
      </c>
      <c r="U19" s="78">
        <f t="shared" si="3"/>
        <v>0</v>
      </c>
      <c r="V19" s="78">
        <f t="shared" si="4"/>
        <v>0.99295719999999976</v>
      </c>
      <c r="W19" s="78">
        <f t="shared" si="5"/>
        <v>5.6963359999999996</v>
      </c>
    </row>
    <row r="20" spans="1:23">
      <c r="A20" s="8" t="s">
        <v>62</v>
      </c>
      <c r="B20" s="22">
        <v>19.027999999999999</v>
      </c>
      <c r="C20" s="22">
        <f t="shared" si="6"/>
        <v>19.027999999999999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7.9556067999999982</v>
      </c>
      <c r="K20" s="23">
        <v>4.5476919999999987</v>
      </c>
      <c r="L20" s="23">
        <v>0</v>
      </c>
      <c r="M20" s="23">
        <v>0.96852519999999975</v>
      </c>
      <c r="N20" s="23">
        <v>5.5561759999999989</v>
      </c>
      <c r="O20" s="23">
        <f t="shared" si="8"/>
        <v>19.027999999999999</v>
      </c>
      <c r="P20" s="24"/>
      <c r="Q20" s="81">
        <f t="shared" si="9"/>
        <v>19.027999999999999</v>
      </c>
      <c r="S20" s="78">
        <f t="shared" si="1"/>
        <v>7.9556067999999982</v>
      </c>
      <c r="T20" s="78">
        <f t="shared" si="2"/>
        <v>4.5476919999999987</v>
      </c>
      <c r="U20" s="78">
        <f t="shared" si="3"/>
        <v>0</v>
      </c>
      <c r="V20" s="78">
        <f t="shared" si="4"/>
        <v>0.96852519999999975</v>
      </c>
      <c r="W20" s="78">
        <f t="shared" si="5"/>
        <v>5.5561759999999989</v>
      </c>
    </row>
    <row r="21" spans="1:23">
      <c r="A21" s="8" t="s">
        <v>63</v>
      </c>
      <c r="B21" s="22">
        <v>20.524000000000001</v>
      </c>
      <c r="C21" s="22">
        <f t="shared" si="6"/>
        <v>20.524000000000001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8.5810843999999999</v>
      </c>
      <c r="K21" s="23">
        <v>4.9052359999999995</v>
      </c>
      <c r="L21" s="23">
        <v>0</v>
      </c>
      <c r="M21" s="23">
        <v>1.0446715999999998</v>
      </c>
      <c r="N21" s="23">
        <v>5.9930079999999988</v>
      </c>
      <c r="O21" s="23">
        <f t="shared" si="8"/>
        <v>20.524000000000001</v>
      </c>
      <c r="P21" s="24"/>
      <c r="Q21" s="81">
        <f t="shared" si="9"/>
        <v>20.524000000000001</v>
      </c>
      <c r="S21" s="78">
        <f t="shared" si="1"/>
        <v>8.5810843999999999</v>
      </c>
      <c r="T21" s="78">
        <f t="shared" si="2"/>
        <v>4.9052359999999995</v>
      </c>
      <c r="U21" s="78">
        <f t="shared" si="3"/>
        <v>0</v>
      </c>
      <c r="V21" s="78">
        <f t="shared" si="4"/>
        <v>1.0446715999999998</v>
      </c>
      <c r="W21" s="78">
        <f t="shared" si="5"/>
        <v>5.9930079999999988</v>
      </c>
    </row>
    <row r="22" spans="1:23">
      <c r="A22" s="8" t="s">
        <v>64</v>
      </c>
      <c r="B22" s="22">
        <v>19.891999999999999</v>
      </c>
      <c r="C22" s="22">
        <f t="shared" si="6"/>
        <v>19.891999999999999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8.3168451999999995</v>
      </c>
      <c r="K22" s="23">
        <v>4.7541879999999992</v>
      </c>
      <c r="L22" s="23">
        <v>0</v>
      </c>
      <c r="M22" s="23">
        <v>1.0125027999999998</v>
      </c>
      <c r="N22" s="23">
        <v>5.808463999999999</v>
      </c>
      <c r="O22" s="23">
        <f t="shared" si="8"/>
        <v>19.891999999999999</v>
      </c>
      <c r="P22" s="24"/>
      <c r="Q22" s="81">
        <f t="shared" si="9"/>
        <v>19.891999999999999</v>
      </c>
      <c r="S22" s="78">
        <f t="shared" si="1"/>
        <v>8.3168451999999995</v>
      </c>
      <c r="T22" s="78">
        <f t="shared" si="2"/>
        <v>4.7541879999999992</v>
      </c>
      <c r="U22" s="78">
        <f t="shared" si="3"/>
        <v>0</v>
      </c>
      <c r="V22" s="78">
        <f t="shared" si="4"/>
        <v>1.0125027999999998</v>
      </c>
      <c r="W22" s="78">
        <f t="shared" si="5"/>
        <v>5.808463999999999</v>
      </c>
    </row>
    <row r="23" spans="1:23">
      <c r="A23" s="8" t="s">
        <v>65</v>
      </c>
      <c r="B23" s="22">
        <v>20.14</v>
      </c>
      <c r="C23" s="22">
        <f t="shared" si="6"/>
        <v>20.14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8.420534</v>
      </c>
      <c r="K23" s="23">
        <v>4.8134599999999992</v>
      </c>
      <c r="L23" s="23">
        <v>0</v>
      </c>
      <c r="M23" s="23">
        <v>1.025126</v>
      </c>
      <c r="N23" s="23">
        <v>5.8808799999999986</v>
      </c>
      <c r="O23" s="23">
        <f t="shared" si="8"/>
        <v>20.14</v>
      </c>
      <c r="P23" s="24"/>
      <c r="Q23" s="81">
        <f t="shared" si="9"/>
        <v>20.14</v>
      </c>
      <c r="S23" s="78">
        <f t="shared" si="1"/>
        <v>8.420534</v>
      </c>
      <c r="T23" s="78">
        <f t="shared" si="2"/>
        <v>4.8134599999999992</v>
      </c>
      <c r="U23" s="78">
        <f t="shared" si="3"/>
        <v>0</v>
      </c>
      <c r="V23" s="78">
        <f t="shared" si="4"/>
        <v>1.025126</v>
      </c>
      <c r="W23" s="78">
        <f t="shared" si="5"/>
        <v>5.8808799999999986</v>
      </c>
    </row>
    <row r="24" spans="1:23">
      <c r="A24" s="8" t="s">
        <v>66</v>
      </c>
      <c r="B24" s="22">
        <v>19.295999999999999</v>
      </c>
      <c r="C24" s="22">
        <f t="shared" si="6"/>
        <v>19.295999999999999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8.0676575999999987</v>
      </c>
      <c r="K24" s="23">
        <v>4.611743999999999</v>
      </c>
      <c r="L24" s="23">
        <v>0</v>
      </c>
      <c r="M24" s="23">
        <v>0.98216639999999988</v>
      </c>
      <c r="N24" s="23">
        <v>5.6344319999999986</v>
      </c>
      <c r="O24" s="23">
        <f t="shared" si="8"/>
        <v>19.295999999999999</v>
      </c>
      <c r="P24" s="24"/>
      <c r="Q24" s="81">
        <f t="shared" si="9"/>
        <v>19.295999999999999</v>
      </c>
      <c r="S24" s="78">
        <f t="shared" si="1"/>
        <v>8.0676575999999987</v>
      </c>
      <c r="T24" s="78">
        <f t="shared" si="2"/>
        <v>4.611743999999999</v>
      </c>
      <c r="U24" s="78">
        <f t="shared" si="3"/>
        <v>0</v>
      </c>
      <c r="V24" s="78">
        <f t="shared" si="4"/>
        <v>0.98216639999999988</v>
      </c>
      <c r="W24" s="78">
        <f t="shared" si="5"/>
        <v>5.6344319999999986</v>
      </c>
    </row>
    <row r="25" spans="1:23">
      <c r="A25" s="8" t="s">
        <v>67</v>
      </c>
      <c r="B25" s="22">
        <v>18.664000000000001</v>
      </c>
      <c r="C25" s="22">
        <f t="shared" si="6"/>
        <v>18.664000000000001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7.8034183999999991</v>
      </c>
      <c r="K25" s="23">
        <v>4.4606959999999996</v>
      </c>
      <c r="L25" s="23">
        <v>0</v>
      </c>
      <c r="M25" s="23">
        <v>0.9499976</v>
      </c>
      <c r="N25" s="23">
        <v>5.4498879999999996</v>
      </c>
      <c r="O25" s="23">
        <f t="shared" si="8"/>
        <v>18.664000000000001</v>
      </c>
      <c r="P25" s="24"/>
      <c r="Q25" s="81">
        <f t="shared" si="9"/>
        <v>18.664000000000001</v>
      </c>
      <c r="S25" s="78">
        <f t="shared" si="1"/>
        <v>7.8034183999999991</v>
      </c>
      <c r="T25" s="78">
        <f t="shared" si="2"/>
        <v>4.4606959999999996</v>
      </c>
      <c r="U25" s="78">
        <f t="shared" si="3"/>
        <v>0</v>
      </c>
      <c r="V25" s="78">
        <f t="shared" si="4"/>
        <v>0.9499976</v>
      </c>
      <c r="W25" s="78">
        <f t="shared" si="5"/>
        <v>5.4498879999999996</v>
      </c>
    </row>
    <row r="26" spans="1:23">
      <c r="A26" s="8" t="s">
        <v>68</v>
      </c>
      <c r="B26" s="22">
        <v>19.891999999999999</v>
      </c>
      <c r="C26" s="22">
        <f t="shared" si="6"/>
        <v>19.891999999999999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8.3168451999999995</v>
      </c>
      <c r="K26" s="23">
        <v>4.7541879999999992</v>
      </c>
      <c r="L26" s="23">
        <v>0</v>
      </c>
      <c r="M26" s="23">
        <v>1.0125027999999998</v>
      </c>
      <c r="N26" s="23">
        <v>5.808463999999999</v>
      </c>
      <c r="O26" s="23">
        <f t="shared" si="8"/>
        <v>19.891999999999999</v>
      </c>
      <c r="P26" s="24"/>
      <c r="Q26" s="81">
        <f t="shared" si="9"/>
        <v>19.891999999999999</v>
      </c>
      <c r="S26" s="78">
        <f t="shared" si="1"/>
        <v>8.3168451999999995</v>
      </c>
      <c r="T26" s="78">
        <f t="shared" si="2"/>
        <v>4.7541879999999992</v>
      </c>
      <c r="U26" s="78">
        <f t="shared" si="3"/>
        <v>0</v>
      </c>
      <c r="V26" s="78">
        <f t="shared" si="4"/>
        <v>1.0125027999999998</v>
      </c>
      <c r="W26" s="78">
        <f t="shared" si="5"/>
        <v>5.808463999999999</v>
      </c>
    </row>
    <row r="27" spans="1:23">
      <c r="A27" s="8" t="s">
        <v>69</v>
      </c>
      <c r="B27" s="22">
        <v>19.372</v>
      </c>
      <c r="C27" s="22">
        <f t="shared" si="6"/>
        <v>19.372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8.0994332</v>
      </c>
      <c r="K27" s="23">
        <v>4.6299079999999995</v>
      </c>
      <c r="L27" s="23">
        <v>0</v>
      </c>
      <c r="M27" s="23">
        <v>0.98603479999999977</v>
      </c>
      <c r="N27" s="23">
        <v>5.6566239999999981</v>
      </c>
      <c r="O27" s="23">
        <f t="shared" si="8"/>
        <v>19.372</v>
      </c>
      <c r="P27" s="24"/>
      <c r="Q27" s="81">
        <f t="shared" si="9"/>
        <v>19.372</v>
      </c>
      <c r="S27" s="78">
        <f t="shared" si="1"/>
        <v>8.0994332</v>
      </c>
      <c r="T27" s="78">
        <f t="shared" si="2"/>
        <v>4.6299079999999995</v>
      </c>
      <c r="U27" s="78">
        <f t="shared" si="3"/>
        <v>0</v>
      </c>
      <c r="V27" s="78">
        <f t="shared" si="4"/>
        <v>0.98603479999999977</v>
      </c>
      <c r="W27" s="78">
        <f t="shared" si="5"/>
        <v>5.6566239999999981</v>
      </c>
    </row>
    <row r="28" spans="1:23">
      <c r="A28" s="8" t="s">
        <v>70</v>
      </c>
      <c r="B28" s="22">
        <v>19.948</v>
      </c>
      <c r="C28" s="22">
        <f t="shared" si="6"/>
        <v>19.948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8.3402587999999991</v>
      </c>
      <c r="K28" s="23">
        <v>4.7675719999999986</v>
      </c>
      <c r="L28" s="23">
        <v>0</v>
      </c>
      <c r="M28" s="23">
        <v>1.0153531999999998</v>
      </c>
      <c r="N28" s="23">
        <v>5.8248159999999984</v>
      </c>
      <c r="O28" s="23">
        <f t="shared" si="8"/>
        <v>19.948</v>
      </c>
      <c r="P28" s="24"/>
      <c r="Q28" s="81">
        <f t="shared" si="9"/>
        <v>19.948</v>
      </c>
      <c r="S28" s="78">
        <f t="shared" si="1"/>
        <v>8.3402587999999991</v>
      </c>
      <c r="T28" s="78">
        <f t="shared" si="2"/>
        <v>4.7675719999999986</v>
      </c>
      <c r="U28" s="78">
        <f t="shared" si="3"/>
        <v>0</v>
      </c>
      <c r="V28" s="78">
        <f t="shared" si="4"/>
        <v>1.0153531999999998</v>
      </c>
      <c r="W28" s="78">
        <f t="shared" si="5"/>
        <v>5.8248159999999984</v>
      </c>
    </row>
    <row r="29" spans="1:23">
      <c r="A29" s="8" t="s">
        <v>71</v>
      </c>
      <c r="B29" s="22">
        <v>19.756</v>
      </c>
      <c r="C29" s="22">
        <f t="shared" si="6"/>
        <v>19.756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8.2599836</v>
      </c>
      <c r="K29" s="23">
        <v>4.7216839999999989</v>
      </c>
      <c r="L29" s="23">
        <v>0</v>
      </c>
      <c r="M29" s="23">
        <v>1.0055803999999999</v>
      </c>
      <c r="N29" s="23">
        <v>5.7687519999999983</v>
      </c>
      <c r="O29" s="23">
        <f t="shared" si="8"/>
        <v>19.756</v>
      </c>
      <c r="P29" s="24"/>
      <c r="Q29" s="81">
        <f t="shared" si="9"/>
        <v>19.756</v>
      </c>
      <c r="S29" s="78">
        <f t="shared" si="1"/>
        <v>8.2599836</v>
      </c>
      <c r="T29" s="78">
        <f t="shared" si="2"/>
        <v>4.7216839999999989</v>
      </c>
      <c r="U29" s="78">
        <f t="shared" si="3"/>
        <v>0</v>
      </c>
      <c r="V29" s="78">
        <f t="shared" si="4"/>
        <v>1.0055803999999999</v>
      </c>
      <c r="W29" s="78">
        <f t="shared" si="5"/>
        <v>5.7687519999999983</v>
      </c>
    </row>
    <row r="30" spans="1:23">
      <c r="A30" s="8" t="s">
        <v>72</v>
      </c>
      <c r="B30" s="22">
        <v>18.411999999999999</v>
      </c>
      <c r="C30" s="22">
        <f t="shared" si="6"/>
        <v>18.411999999999999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7.6980571999999983</v>
      </c>
      <c r="K30" s="23">
        <v>4.4004679999999992</v>
      </c>
      <c r="L30" s="23">
        <v>0</v>
      </c>
      <c r="M30" s="23">
        <v>0.93717079999999986</v>
      </c>
      <c r="N30" s="23">
        <v>5.3763039999999993</v>
      </c>
      <c r="O30" s="23">
        <f t="shared" si="8"/>
        <v>18.411999999999999</v>
      </c>
      <c r="P30" s="24"/>
      <c r="Q30" s="81">
        <f t="shared" si="9"/>
        <v>18.411999999999999</v>
      </c>
      <c r="S30" s="78">
        <f t="shared" si="1"/>
        <v>7.6980571999999983</v>
      </c>
      <c r="T30" s="78">
        <f t="shared" si="2"/>
        <v>4.4004679999999992</v>
      </c>
      <c r="U30" s="78">
        <f t="shared" si="3"/>
        <v>0</v>
      </c>
      <c r="V30" s="78">
        <f t="shared" si="4"/>
        <v>0.93717079999999986</v>
      </c>
      <c r="W30" s="78">
        <f t="shared" si="5"/>
        <v>5.3763039999999993</v>
      </c>
    </row>
    <row r="31" spans="1:23">
      <c r="A31" s="8" t="s">
        <v>73</v>
      </c>
      <c r="B31" s="22">
        <v>17.911999999999999</v>
      </c>
      <c r="C31" s="22">
        <f t="shared" si="6"/>
        <v>17.911999999999999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7.4890071999999988</v>
      </c>
      <c r="K31" s="23">
        <v>4.2809679999999988</v>
      </c>
      <c r="L31" s="23">
        <v>0</v>
      </c>
      <c r="M31" s="23">
        <v>0.91172079999999978</v>
      </c>
      <c r="N31" s="23">
        <v>5.2303039999999994</v>
      </c>
      <c r="O31" s="23">
        <f t="shared" si="8"/>
        <v>17.911999999999999</v>
      </c>
      <c r="P31" s="24"/>
      <c r="Q31" s="81">
        <f t="shared" si="9"/>
        <v>17.911999999999999</v>
      </c>
      <c r="S31" s="78">
        <f t="shared" si="1"/>
        <v>7.4890071999999988</v>
      </c>
      <c r="T31" s="78">
        <f t="shared" si="2"/>
        <v>4.2809679999999988</v>
      </c>
      <c r="U31" s="78">
        <f t="shared" si="3"/>
        <v>0</v>
      </c>
      <c r="V31" s="78">
        <f t="shared" si="4"/>
        <v>0.91172079999999978</v>
      </c>
      <c r="W31" s="78">
        <f t="shared" si="5"/>
        <v>5.2303039999999994</v>
      </c>
    </row>
    <row r="32" spans="1:23">
      <c r="A32" s="8" t="s">
        <v>74</v>
      </c>
      <c r="B32" s="22">
        <v>18.488</v>
      </c>
      <c r="C32" s="22">
        <f t="shared" si="6"/>
        <v>18.488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7.7298327999999996</v>
      </c>
      <c r="K32" s="23">
        <v>4.4186319999999988</v>
      </c>
      <c r="L32" s="23">
        <v>0</v>
      </c>
      <c r="M32" s="23">
        <v>0.94103919999999974</v>
      </c>
      <c r="N32" s="23">
        <v>5.3984959999999997</v>
      </c>
      <c r="O32" s="23">
        <f t="shared" si="8"/>
        <v>18.488</v>
      </c>
      <c r="P32" s="24"/>
      <c r="Q32" s="81">
        <f t="shared" si="9"/>
        <v>18.488</v>
      </c>
      <c r="S32" s="78">
        <f t="shared" si="1"/>
        <v>7.7298327999999996</v>
      </c>
      <c r="T32" s="78">
        <f t="shared" si="2"/>
        <v>4.4186319999999988</v>
      </c>
      <c r="U32" s="78">
        <f t="shared" si="3"/>
        <v>0</v>
      </c>
      <c r="V32" s="78">
        <f t="shared" si="4"/>
        <v>0.94103919999999974</v>
      </c>
      <c r="W32" s="78">
        <f t="shared" si="5"/>
        <v>5.3984959999999997</v>
      </c>
    </row>
    <row r="33" spans="1:23">
      <c r="A33" s="8" t="s">
        <v>75</v>
      </c>
      <c r="B33" s="22">
        <v>18.968</v>
      </c>
      <c r="C33" s="22">
        <f t="shared" si="6"/>
        <v>18.968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7.9305207999999991</v>
      </c>
      <c r="K33" s="23">
        <v>4.5333519999999989</v>
      </c>
      <c r="L33" s="23">
        <v>0</v>
      </c>
      <c r="M33" s="23">
        <v>0.96547119999999975</v>
      </c>
      <c r="N33" s="23">
        <v>5.5386559999999987</v>
      </c>
      <c r="O33" s="23">
        <f t="shared" si="8"/>
        <v>18.968</v>
      </c>
      <c r="P33" s="24"/>
      <c r="Q33" s="81">
        <f t="shared" si="9"/>
        <v>18.968</v>
      </c>
      <c r="S33" s="78">
        <f t="shared" si="1"/>
        <v>7.9305207999999991</v>
      </c>
      <c r="T33" s="78">
        <f t="shared" si="2"/>
        <v>4.5333519999999989</v>
      </c>
      <c r="U33" s="78">
        <f t="shared" si="3"/>
        <v>0</v>
      </c>
      <c r="V33" s="78">
        <f t="shared" si="4"/>
        <v>0.96547119999999975</v>
      </c>
      <c r="W33" s="78">
        <f t="shared" si="5"/>
        <v>5.5386559999999987</v>
      </c>
    </row>
    <row r="34" spans="1:23">
      <c r="A34" s="8" t="s">
        <v>76</v>
      </c>
      <c r="B34" s="22">
        <v>19.584</v>
      </c>
      <c r="C34" s="22">
        <f t="shared" si="6"/>
        <v>19.584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8.1880703999999991</v>
      </c>
      <c r="K34" s="23">
        <v>4.6805759999999994</v>
      </c>
      <c r="L34" s="23">
        <v>0</v>
      </c>
      <c r="M34" s="23">
        <v>0.99682559999999976</v>
      </c>
      <c r="N34" s="23">
        <v>5.7185279999999992</v>
      </c>
      <c r="O34" s="23">
        <f t="shared" si="8"/>
        <v>19.584</v>
      </c>
      <c r="P34" s="24"/>
      <c r="Q34" s="81">
        <f t="shared" si="9"/>
        <v>19.584</v>
      </c>
      <c r="S34" s="78">
        <f t="shared" si="1"/>
        <v>8.1880703999999991</v>
      </c>
      <c r="T34" s="78">
        <f t="shared" si="2"/>
        <v>4.6805759999999994</v>
      </c>
      <c r="U34" s="78">
        <f t="shared" si="3"/>
        <v>0</v>
      </c>
      <c r="V34" s="78">
        <f t="shared" si="4"/>
        <v>0.99682559999999976</v>
      </c>
      <c r="W34" s="78">
        <f t="shared" si="5"/>
        <v>5.7185279999999992</v>
      </c>
    </row>
    <row r="35" spans="1:23">
      <c r="A35" s="8" t="s">
        <v>77</v>
      </c>
      <c r="B35" s="22">
        <v>19.603999999999999</v>
      </c>
      <c r="C35" s="22">
        <f t="shared" si="6"/>
        <v>19.603999999999999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8.1964323999999991</v>
      </c>
      <c r="K35" s="23">
        <v>4.6853559999999987</v>
      </c>
      <c r="L35" s="23">
        <v>0</v>
      </c>
      <c r="M35" s="23">
        <v>0.99784359999999983</v>
      </c>
      <c r="N35" s="23">
        <v>5.7243679999999983</v>
      </c>
      <c r="O35" s="23">
        <f t="shared" si="8"/>
        <v>19.603999999999999</v>
      </c>
      <c r="P35" s="24"/>
      <c r="Q35" s="81">
        <f t="shared" si="9"/>
        <v>19.603999999999999</v>
      </c>
      <c r="S35" s="78">
        <f t="shared" si="1"/>
        <v>8.1964323999999991</v>
      </c>
      <c r="T35" s="78">
        <f t="shared" si="2"/>
        <v>4.6853559999999987</v>
      </c>
      <c r="U35" s="78">
        <f t="shared" si="3"/>
        <v>0</v>
      </c>
      <c r="V35" s="78">
        <f t="shared" si="4"/>
        <v>0.99784359999999983</v>
      </c>
      <c r="W35" s="78">
        <f t="shared" si="5"/>
        <v>5.7243679999999983</v>
      </c>
    </row>
    <row r="36" spans="1:23">
      <c r="A36" s="8" t="s">
        <v>78</v>
      </c>
      <c r="B36" s="22">
        <v>18.488</v>
      </c>
      <c r="C36" s="22">
        <f t="shared" si="6"/>
        <v>18.488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7.7298327999999996</v>
      </c>
      <c r="K36" s="23">
        <v>4.4186319999999988</v>
      </c>
      <c r="L36" s="23">
        <v>0</v>
      </c>
      <c r="M36" s="23">
        <v>0.94103919999999974</v>
      </c>
      <c r="N36" s="23">
        <v>5.3984959999999997</v>
      </c>
      <c r="O36" s="23">
        <f t="shared" si="8"/>
        <v>18.488</v>
      </c>
      <c r="P36" s="24"/>
      <c r="Q36" s="81">
        <f t="shared" si="9"/>
        <v>18.488</v>
      </c>
      <c r="S36" s="78">
        <f t="shared" si="1"/>
        <v>7.7298327999999996</v>
      </c>
      <c r="T36" s="78">
        <f t="shared" si="2"/>
        <v>4.4186319999999988</v>
      </c>
      <c r="U36" s="78">
        <f t="shared" si="3"/>
        <v>0</v>
      </c>
      <c r="V36" s="78">
        <f t="shared" si="4"/>
        <v>0.94103919999999974</v>
      </c>
      <c r="W36" s="78">
        <f t="shared" si="5"/>
        <v>5.3984959999999997</v>
      </c>
    </row>
    <row r="37" spans="1:23">
      <c r="A37" s="8" t="s">
        <v>79</v>
      </c>
      <c r="B37" s="22">
        <v>18.835999999999999</v>
      </c>
      <c r="C37" s="22">
        <f t="shared" si="6"/>
        <v>18.835999999999999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7.8753315999999982</v>
      </c>
      <c r="K37" s="23">
        <v>4.501803999999999</v>
      </c>
      <c r="L37" s="23">
        <v>0</v>
      </c>
      <c r="M37" s="23">
        <v>0.95875239999999973</v>
      </c>
      <c r="N37" s="23">
        <v>5.5001119999999988</v>
      </c>
      <c r="O37" s="23">
        <f t="shared" si="8"/>
        <v>18.835999999999999</v>
      </c>
      <c r="P37" s="24"/>
      <c r="Q37" s="81">
        <f t="shared" si="9"/>
        <v>18.835999999999999</v>
      </c>
      <c r="S37" s="78">
        <f t="shared" si="1"/>
        <v>7.8753315999999982</v>
      </c>
      <c r="T37" s="78">
        <f t="shared" si="2"/>
        <v>4.501803999999999</v>
      </c>
      <c r="U37" s="78">
        <f t="shared" si="3"/>
        <v>0</v>
      </c>
      <c r="V37" s="78">
        <f t="shared" si="4"/>
        <v>0.95875239999999973</v>
      </c>
      <c r="W37" s="78">
        <f t="shared" si="5"/>
        <v>5.5001119999999988</v>
      </c>
    </row>
    <row r="38" spans="1:23">
      <c r="A38" s="8" t="s">
        <v>80</v>
      </c>
      <c r="B38" s="22">
        <v>19.507999999999999</v>
      </c>
      <c r="C38" s="22">
        <f t="shared" si="6"/>
        <v>19.507999999999999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8.1562947999999995</v>
      </c>
      <c r="K38" s="23">
        <v>4.6624119999999989</v>
      </c>
      <c r="L38" s="23">
        <v>0</v>
      </c>
      <c r="M38" s="23">
        <v>0.99295719999999976</v>
      </c>
      <c r="N38" s="23">
        <v>5.6963359999999996</v>
      </c>
      <c r="O38" s="23">
        <f t="shared" si="8"/>
        <v>19.507999999999999</v>
      </c>
      <c r="P38" s="24"/>
      <c r="Q38" s="81">
        <f t="shared" si="9"/>
        <v>19.507999999999999</v>
      </c>
      <c r="S38" s="78">
        <f t="shared" si="1"/>
        <v>8.1562947999999995</v>
      </c>
      <c r="T38" s="78">
        <f t="shared" si="2"/>
        <v>4.6624119999999989</v>
      </c>
      <c r="U38" s="78">
        <f t="shared" si="3"/>
        <v>0</v>
      </c>
      <c r="V38" s="78">
        <f t="shared" si="4"/>
        <v>0.99295719999999976</v>
      </c>
      <c r="W38" s="78">
        <f t="shared" si="5"/>
        <v>5.6963359999999996</v>
      </c>
    </row>
    <row r="39" spans="1:23">
      <c r="A39" s="8" t="s">
        <v>81</v>
      </c>
      <c r="B39" s="22">
        <v>18.260000000000002</v>
      </c>
      <c r="C39" s="22">
        <f t="shared" si="6"/>
        <v>18.260000000000002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7.634506</v>
      </c>
      <c r="K39" s="23">
        <v>4.364139999999999</v>
      </c>
      <c r="L39" s="23">
        <v>0</v>
      </c>
      <c r="M39" s="23">
        <v>0.92943399999999998</v>
      </c>
      <c r="N39" s="23">
        <v>5.3319199999999993</v>
      </c>
      <c r="O39" s="23">
        <f t="shared" si="8"/>
        <v>18.260000000000002</v>
      </c>
      <c r="P39" s="24"/>
      <c r="Q39" s="81">
        <f t="shared" si="9"/>
        <v>18.260000000000002</v>
      </c>
      <c r="S39" s="78">
        <f t="shared" si="1"/>
        <v>7.634506</v>
      </c>
      <c r="T39" s="78">
        <f t="shared" si="2"/>
        <v>4.364139999999999</v>
      </c>
      <c r="U39" s="78">
        <f t="shared" si="3"/>
        <v>0</v>
      </c>
      <c r="V39" s="78">
        <f t="shared" si="4"/>
        <v>0.92943399999999998</v>
      </c>
      <c r="W39" s="78">
        <f t="shared" si="5"/>
        <v>5.3319199999999993</v>
      </c>
    </row>
    <row r="40" spans="1:23">
      <c r="A40" s="8" t="s">
        <v>82</v>
      </c>
      <c r="B40" s="22">
        <v>19.16</v>
      </c>
      <c r="C40" s="22">
        <f t="shared" si="6"/>
        <v>19.16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8.0107959999999991</v>
      </c>
      <c r="K40" s="23">
        <v>4.5792399999999995</v>
      </c>
      <c r="L40" s="23">
        <v>0</v>
      </c>
      <c r="M40" s="23">
        <v>0.97524399999999989</v>
      </c>
      <c r="N40" s="23">
        <v>5.5947199999999988</v>
      </c>
      <c r="O40" s="23">
        <f t="shared" si="8"/>
        <v>19.16</v>
      </c>
      <c r="P40" s="24"/>
      <c r="Q40" s="81">
        <f t="shared" si="9"/>
        <v>19.16</v>
      </c>
      <c r="S40" s="78">
        <f t="shared" si="1"/>
        <v>8.0107959999999991</v>
      </c>
      <c r="T40" s="78">
        <f t="shared" si="2"/>
        <v>4.5792399999999995</v>
      </c>
      <c r="U40" s="78">
        <f t="shared" si="3"/>
        <v>0</v>
      </c>
      <c r="V40" s="78">
        <f t="shared" si="4"/>
        <v>0.97524399999999989</v>
      </c>
      <c r="W40" s="78">
        <f t="shared" si="5"/>
        <v>5.5947199999999988</v>
      </c>
    </row>
    <row r="41" spans="1:23">
      <c r="A41" s="8" t="s">
        <v>83</v>
      </c>
      <c r="B41" s="22">
        <v>18.507999999999999</v>
      </c>
      <c r="C41" s="22">
        <f t="shared" si="6"/>
        <v>18.507999999999999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7.7381947999999987</v>
      </c>
      <c r="K41" s="23">
        <v>4.423411999999999</v>
      </c>
      <c r="L41" s="23">
        <v>0</v>
      </c>
      <c r="M41" s="23">
        <v>0.94205719999999982</v>
      </c>
      <c r="N41" s="23">
        <v>5.4043359999999989</v>
      </c>
      <c r="O41" s="23">
        <f t="shared" si="8"/>
        <v>18.507999999999999</v>
      </c>
      <c r="P41" s="24"/>
      <c r="Q41" s="81">
        <f t="shared" si="9"/>
        <v>18.507999999999999</v>
      </c>
      <c r="S41" s="78">
        <f t="shared" si="1"/>
        <v>7.7381947999999987</v>
      </c>
      <c r="T41" s="78">
        <f t="shared" si="2"/>
        <v>4.423411999999999</v>
      </c>
      <c r="U41" s="78">
        <f t="shared" si="3"/>
        <v>0</v>
      </c>
      <c r="V41" s="78">
        <f t="shared" si="4"/>
        <v>0.94205719999999982</v>
      </c>
      <c r="W41" s="78">
        <f t="shared" si="5"/>
        <v>5.4043359999999989</v>
      </c>
    </row>
    <row r="42" spans="1:23">
      <c r="A42" s="8" t="s">
        <v>84</v>
      </c>
      <c r="B42" s="22">
        <v>18.952000000000002</v>
      </c>
      <c r="C42" s="22">
        <f t="shared" si="6"/>
        <v>18.952000000000002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7.9238311999999995</v>
      </c>
      <c r="K42" s="23">
        <v>4.529528</v>
      </c>
      <c r="L42" s="23">
        <v>0</v>
      </c>
      <c r="M42" s="23">
        <v>0.96465679999999987</v>
      </c>
      <c r="N42" s="23">
        <v>5.5339839999999993</v>
      </c>
      <c r="O42" s="23">
        <f t="shared" si="8"/>
        <v>18.952000000000002</v>
      </c>
      <c r="P42" s="24"/>
      <c r="Q42" s="81">
        <f t="shared" si="9"/>
        <v>18.952000000000002</v>
      </c>
      <c r="S42" s="78">
        <f t="shared" si="1"/>
        <v>7.9238311999999995</v>
      </c>
      <c r="T42" s="78">
        <f t="shared" si="2"/>
        <v>4.529528</v>
      </c>
      <c r="U42" s="78">
        <f t="shared" si="3"/>
        <v>0</v>
      </c>
      <c r="V42" s="78">
        <f t="shared" si="4"/>
        <v>0.96465679999999987</v>
      </c>
      <c r="W42" s="78">
        <f t="shared" si="5"/>
        <v>5.5339839999999993</v>
      </c>
    </row>
    <row r="43" spans="1:23">
      <c r="A43" s="8" t="s">
        <v>85</v>
      </c>
      <c r="B43" s="22">
        <v>19.276</v>
      </c>
      <c r="C43" s="22">
        <f t="shared" si="6"/>
        <v>19.276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8.0592955999999987</v>
      </c>
      <c r="K43" s="23">
        <v>4.6069639999999996</v>
      </c>
      <c r="L43" s="23">
        <v>0</v>
      </c>
      <c r="M43" s="23">
        <v>0.98114839999999992</v>
      </c>
      <c r="N43" s="23">
        <v>5.6285919999999994</v>
      </c>
      <c r="O43" s="23">
        <f t="shared" si="8"/>
        <v>19.276</v>
      </c>
      <c r="P43" s="24"/>
      <c r="Q43" s="81">
        <f t="shared" si="9"/>
        <v>19.276</v>
      </c>
      <c r="S43" s="78">
        <f t="shared" si="1"/>
        <v>8.0592955999999987</v>
      </c>
      <c r="T43" s="78">
        <f t="shared" si="2"/>
        <v>4.6069639999999996</v>
      </c>
      <c r="U43" s="78">
        <f t="shared" si="3"/>
        <v>0</v>
      </c>
      <c r="V43" s="78">
        <f t="shared" si="4"/>
        <v>0.98114839999999992</v>
      </c>
      <c r="W43" s="78">
        <f t="shared" si="5"/>
        <v>5.6285919999999994</v>
      </c>
    </row>
    <row r="44" spans="1:23">
      <c r="A44" s="8" t="s">
        <v>86</v>
      </c>
      <c r="B44" s="22">
        <v>18.623999999999999</v>
      </c>
      <c r="C44" s="22">
        <f t="shared" si="6"/>
        <v>18.623999999999999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7.7866943999999991</v>
      </c>
      <c r="K44" s="23">
        <v>4.4511359999999991</v>
      </c>
      <c r="L44" s="23">
        <v>0</v>
      </c>
      <c r="M44" s="23">
        <v>0.94796159999999974</v>
      </c>
      <c r="N44" s="23">
        <v>5.4382079999999986</v>
      </c>
      <c r="O44" s="23">
        <f t="shared" si="8"/>
        <v>18.623999999999999</v>
      </c>
      <c r="P44" s="24"/>
      <c r="Q44" s="81">
        <f t="shared" si="9"/>
        <v>18.623999999999999</v>
      </c>
      <c r="S44" s="78">
        <f t="shared" si="1"/>
        <v>7.7866943999999991</v>
      </c>
      <c r="T44" s="78">
        <f t="shared" si="2"/>
        <v>4.4511359999999991</v>
      </c>
      <c r="U44" s="78">
        <f t="shared" si="3"/>
        <v>0</v>
      </c>
      <c r="V44" s="78">
        <f t="shared" si="4"/>
        <v>0.94796159999999974</v>
      </c>
      <c r="W44" s="78">
        <f t="shared" si="5"/>
        <v>5.4382079999999986</v>
      </c>
    </row>
    <row r="45" spans="1:23">
      <c r="A45" s="8" t="s">
        <v>87</v>
      </c>
      <c r="B45" s="22">
        <v>18.103999999999999</v>
      </c>
      <c r="C45" s="22">
        <f t="shared" si="6"/>
        <v>18.103999999999999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7.5692823999999987</v>
      </c>
      <c r="K45" s="23">
        <v>4.3268559999999994</v>
      </c>
      <c r="L45" s="23">
        <v>0</v>
      </c>
      <c r="M45" s="23">
        <v>0.92149359999999969</v>
      </c>
      <c r="N45" s="23">
        <v>5.2863679999999995</v>
      </c>
      <c r="O45" s="23">
        <f t="shared" si="8"/>
        <v>18.103999999999999</v>
      </c>
      <c r="P45" s="24"/>
      <c r="Q45" s="81">
        <f t="shared" si="9"/>
        <v>18.103999999999999</v>
      </c>
      <c r="S45" s="78">
        <f t="shared" si="1"/>
        <v>7.5692823999999987</v>
      </c>
      <c r="T45" s="78">
        <f t="shared" si="2"/>
        <v>4.3268559999999994</v>
      </c>
      <c r="U45" s="78">
        <f t="shared" si="3"/>
        <v>0</v>
      </c>
      <c r="V45" s="78">
        <f t="shared" si="4"/>
        <v>0.92149359999999969</v>
      </c>
      <c r="W45" s="78">
        <f t="shared" si="5"/>
        <v>5.2863679999999995</v>
      </c>
    </row>
    <row r="46" spans="1:23">
      <c r="A46" s="8" t="s">
        <v>88</v>
      </c>
      <c r="B46" s="22">
        <v>17.527999999999999</v>
      </c>
      <c r="C46" s="22">
        <f t="shared" si="6"/>
        <v>17.527999999999999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7.3284567999999988</v>
      </c>
      <c r="K46" s="23">
        <v>4.1891919999999985</v>
      </c>
      <c r="L46" s="23">
        <v>0</v>
      </c>
      <c r="M46" s="23">
        <v>0.89217519999999984</v>
      </c>
      <c r="N46" s="23">
        <v>5.1181759999999992</v>
      </c>
      <c r="O46" s="23">
        <f t="shared" si="8"/>
        <v>17.527999999999999</v>
      </c>
      <c r="P46" s="24"/>
      <c r="Q46" s="81">
        <f t="shared" si="9"/>
        <v>17.527999999999999</v>
      </c>
      <c r="S46" s="78">
        <f t="shared" si="1"/>
        <v>7.3284567999999988</v>
      </c>
      <c r="T46" s="78">
        <f t="shared" si="2"/>
        <v>4.1891919999999985</v>
      </c>
      <c r="U46" s="78">
        <f t="shared" si="3"/>
        <v>0</v>
      </c>
      <c r="V46" s="78">
        <f t="shared" si="4"/>
        <v>0.89217519999999984</v>
      </c>
      <c r="W46" s="78">
        <f t="shared" si="5"/>
        <v>5.1181759999999992</v>
      </c>
    </row>
    <row r="47" spans="1:23">
      <c r="A47" s="8" t="s">
        <v>89</v>
      </c>
      <c r="B47" s="22">
        <v>18.547999999999998</v>
      </c>
      <c r="C47" s="22">
        <f t="shared" si="6"/>
        <v>18.547999999999998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7.7549187999999978</v>
      </c>
      <c r="K47" s="23">
        <v>4.4329719999999986</v>
      </c>
      <c r="L47" s="23">
        <v>0</v>
      </c>
      <c r="M47" s="23">
        <v>0.94409319999999985</v>
      </c>
      <c r="N47" s="23">
        <v>5.4160159999999991</v>
      </c>
      <c r="O47" s="23">
        <f t="shared" si="8"/>
        <v>18.547999999999998</v>
      </c>
      <c r="P47" s="24"/>
      <c r="Q47" s="81">
        <f t="shared" si="9"/>
        <v>18.547999999999998</v>
      </c>
      <c r="S47" s="78">
        <f t="shared" si="1"/>
        <v>7.7549187999999978</v>
      </c>
      <c r="T47" s="78">
        <f t="shared" si="2"/>
        <v>4.4329719999999986</v>
      </c>
      <c r="U47" s="78">
        <f t="shared" si="3"/>
        <v>0</v>
      </c>
      <c r="V47" s="78">
        <f t="shared" si="4"/>
        <v>0.94409319999999985</v>
      </c>
      <c r="W47" s="78">
        <f t="shared" si="5"/>
        <v>5.4160159999999991</v>
      </c>
    </row>
    <row r="48" spans="1:23">
      <c r="A48" s="8" t="s">
        <v>90</v>
      </c>
      <c r="B48" s="22">
        <v>19.928000000000001</v>
      </c>
      <c r="C48" s="22">
        <f t="shared" si="6"/>
        <v>19.928000000000001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8.3318967999999991</v>
      </c>
      <c r="K48" s="23">
        <v>4.7627919999999992</v>
      </c>
      <c r="L48" s="23">
        <v>0</v>
      </c>
      <c r="M48" s="23">
        <v>1.0143351999999999</v>
      </c>
      <c r="N48" s="23">
        <v>5.8189759999999993</v>
      </c>
      <c r="O48" s="23">
        <f t="shared" si="8"/>
        <v>19.928000000000001</v>
      </c>
      <c r="P48" s="24"/>
      <c r="Q48" s="81">
        <f t="shared" si="9"/>
        <v>19.928000000000001</v>
      </c>
      <c r="S48" s="78">
        <f t="shared" si="1"/>
        <v>8.3318967999999991</v>
      </c>
      <c r="T48" s="78">
        <f t="shared" si="2"/>
        <v>4.7627919999999992</v>
      </c>
      <c r="U48" s="78">
        <f t="shared" si="3"/>
        <v>0</v>
      </c>
      <c r="V48" s="78">
        <f t="shared" si="4"/>
        <v>1.0143351999999999</v>
      </c>
      <c r="W48" s="78">
        <f t="shared" si="5"/>
        <v>5.8189759999999993</v>
      </c>
    </row>
    <row r="49" spans="1:23">
      <c r="A49" s="8" t="s">
        <v>91</v>
      </c>
      <c r="B49" s="22">
        <v>19.64</v>
      </c>
      <c r="C49" s="22">
        <f t="shared" si="6"/>
        <v>19.64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8.2114839999999987</v>
      </c>
      <c r="K49" s="23">
        <v>4.6939599999999988</v>
      </c>
      <c r="L49" s="23">
        <v>0</v>
      </c>
      <c r="M49" s="23">
        <v>0.9996759999999999</v>
      </c>
      <c r="N49" s="23">
        <v>5.7348799999999995</v>
      </c>
      <c r="O49" s="23">
        <f t="shared" si="8"/>
        <v>19.64</v>
      </c>
      <c r="P49" s="24"/>
      <c r="Q49" s="81">
        <f t="shared" si="9"/>
        <v>19.64</v>
      </c>
      <c r="S49" s="78">
        <f t="shared" si="1"/>
        <v>8.2114839999999987</v>
      </c>
      <c r="T49" s="78">
        <f t="shared" si="2"/>
        <v>4.6939599999999988</v>
      </c>
      <c r="U49" s="78">
        <f t="shared" si="3"/>
        <v>0</v>
      </c>
      <c r="V49" s="78">
        <f t="shared" si="4"/>
        <v>0.9996759999999999</v>
      </c>
      <c r="W49" s="78">
        <f t="shared" si="5"/>
        <v>5.7348799999999995</v>
      </c>
    </row>
    <row r="50" spans="1:23">
      <c r="A50" s="8" t="s">
        <v>92</v>
      </c>
      <c r="B50" s="22">
        <v>18.911999999999999</v>
      </c>
      <c r="C50" s="22">
        <f t="shared" si="6"/>
        <v>18.911999999999999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7.9071071999999996</v>
      </c>
      <c r="K50" s="23">
        <v>4.5199679999999987</v>
      </c>
      <c r="L50" s="23">
        <v>0</v>
      </c>
      <c r="M50" s="23">
        <v>0.96262079999999983</v>
      </c>
      <c r="N50" s="23">
        <v>5.5223039999999983</v>
      </c>
      <c r="O50" s="23">
        <f t="shared" si="8"/>
        <v>18.911999999999999</v>
      </c>
      <c r="P50" s="24"/>
      <c r="Q50" s="81">
        <f t="shared" si="9"/>
        <v>18.911999999999999</v>
      </c>
      <c r="S50" s="78">
        <f t="shared" si="1"/>
        <v>7.9071071999999996</v>
      </c>
      <c r="T50" s="78">
        <f t="shared" si="2"/>
        <v>4.5199679999999987</v>
      </c>
      <c r="U50" s="78">
        <f t="shared" si="3"/>
        <v>0</v>
      </c>
      <c r="V50" s="78">
        <f t="shared" si="4"/>
        <v>0.96262079999999983</v>
      </c>
      <c r="W50" s="78">
        <f t="shared" si="5"/>
        <v>5.5223039999999983</v>
      </c>
    </row>
    <row r="51" spans="1:23">
      <c r="A51" s="8" t="s">
        <v>93</v>
      </c>
      <c r="B51" s="22">
        <v>19.123999999999999</v>
      </c>
      <c r="C51" s="22">
        <f t="shared" si="6"/>
        <v>19.123999999999999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7.9957443999999986</v>
      </c>
      <c r="K51" s="23">
        <v>4.5706359999999986</v>
      </c>
      <c r="L51" s="23">
        <v>0</v>
      </c>
      <c r="M51" s="23">
        <v>0.97341159999999971</v>
      </c>
      <c r="N51" s="23">
        <v>5.5842079999999994</v>
      </c>
      <c r="O51" s="23">
        <f t="shared" si="8"/>
        <v>19.123999999999999</v>
      </c>
      <c r="P51" s="24"/>
      <c r="Q51" s="81">
        <f t="shared" si="9"/>
        <v>19.123999999999999</v>
      </c>
      <c r="S51" s="78">
        <f t="shared" si="1"/>
        <v>7.9957443999999986</v>
      </c>
      <c r="T51" s="78">
        <f t="shared" si="2"/>
        <v>4.5706359999999986</v>
      </c>
      <c r="U51" s="78">
        <f t="shared" si="3"/>
        <v>0</v>
      </c>
      <c r="V51" s="78">
        <f t="shared" si="4"/>
        <v>0.97341159999999971</v>
      </c>
      <c r="W51" s="78">
        <f t="shared" si="5"/>
        <v>5.5842079999999994</v>
      </c>
    </row>
    <row r="52" spans="1:23">
      <c r="A52" s="8" t="s">
        <v>94</v>
      </c>
      <c r="B52" s="22">
        <v>20.16</v>
      </c>
      <c r="C52" s="22">
        <f t="shared" si="6"/>
        <v>20.16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8.4288959999999999</v>
      </c>
      <c r="K52" s="23">
        <v>4.8182399999999985</v>
      </c>
      <c r="L52" s="23">
        <v>0</v>
      </c>
      <c r="M52" s="23">
        <v>1.0261439999999999</v>
      </c>
      <c r="N52" s="23">
        <v>5.8867199999999995</v>
      </c>
      <c r="O52" s="23">
        <f t="shared" si="8"/>
        <v>20.16</v>
      </c>
      <c r="P52" s="24"/>
      <c r="Q52" s="81">
        <f t="shared" si="9"/>
        <v>20.16</v>
      </c>
      <c r="S52" s="78">
        <f t="shared" si="1"/>
        <v>8.4288959999999999</v>
      </c>
      <c r="T52" s="78">
        <f t="shared" si="2"/>
        <v>4.8182399999999985</v>
      </c>
      <c r="U52" s="78">
        <f t="shared" si="3"/>
        <v>0</v>
      </c>
      <c r="V52" s="78">
        <f t="shared" si="4"/>
        <v>1.0261439999999999</v>
      </c>
      <c r="W52" s="78">
        <f t="shared" si="5"/>
        <v>5.8867199999999995</v>
      </c>
    </row>
    <row r="53" spans="1:23">
      <c r="A53" s="8" t="s">
        <v>95</v>
      </c>
      <c r="B53" s="22">
        <v>20.544</v>
      </c>
      <c r="C53" s="22">
        <f t="shared" si="6"/>
        <v>20.544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8.5894463999999999</v>
      </c>
      <c r="K53" s="23">
        <v>4.9100159999999988</v>
      </c>
      <c r="L53" s="23">
        <v>0</v>
      </c>
      <c r="M53" s="23">
        <v>1.0456896</v>
      </c>
      <c r="N53" s="23">
        <v>5.9988479999999997</v>
      </c>
      <c r="O53" s="23">
        <f t="shared" si="8"/>
        <v>20.544000000000004</v>
      </c>
      <c r="P53" s="24"/>
      <c r="Q53" s="81">
        <f t="shared" si="9"/>
        <v>20.544000000000004</v>
      </c>
      <c r="S53" s="78">
        <f t="shared" si="1"/>
        <v>8.5894463999999999</v>
      </c>
      <c r="T53" s="78">
        <f t="shared" si="2"/>
        <v>4.9100159999999988</v>
      </c>
      <c r="U53" s="78">
        <f t="shared" si="3"/>
        <v>0</v>
      </c>
      <c r="V53" s="78">
        <f t="shared" si="4"/>
        <v>1.0456896</v>
      </c>
      <c r="W53" s="78">
        <f t="shared" si="5"/>
        <v>5.9988479999999997</v>
      </c>
    </row>
    <row r="54" spans="1:23">
      <c r="A54" s="8" t="s">
        <v>96</v>
      </c>
      <c r="B54" s="22">
        <v>19.776</v>
      </c>
      <c r="C54" s="22">
        <f t="shared" si="6"/>
        <v>19.776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8.2683455999999982</v>
      </c>
      <c r="K54" s="23">
        <v>4.7264639999999991</v>
      </c>
      <c r="L54" s="23">
        <v>0</v>
      </c>
      <c r="M54" s="23">
        <v>1.0065983999999999</v>
      </c>
      <c r="N54" s="23">
        <v>5.7745919999999993</v>
      </c>
      <c r="O54" s="23">
        <f t="shared" si="8"/>
        <v>19.776</v>
      </c>
      <c r="P54" s="24"/>
      <c r="Q54" s="81">
        <f t="shared" si="9"/>
        <v>19.776</v>
      </c>
      <c r="S54" s="78">
        <f t="shared" si="1"/>
        <v>8.2683455999999982</v>
      </c>
      <c r="T54" s="78">
        <f t="shared" si="2"/>
        <v>4.7264639999999991</v>
      </c>
      <c r="U54" s="78">
        <f t="shared" si="3"/>
        <v>0</v>
      </c>
      <c r="V54" s="78">
        <f t="shared" si="4"/>
        <v>1.0065983999999999</v>
      </c>
      <c r="W54" s="78">
        <f t="shared" si="5"/>
        <v>5.7745919999999993</v>
      </c>
    </row>
    <row r="55" spans="1:23">
      <c r="A55" s="8" t="s">
        <v>97</v>
      </c>
      <c r="B55" s="22">
        <v>20.18</v>
      </c>
      <c r="C55" s="22">
        <f t="shared" si="6"/>
        <v>20.18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8.4372579999999999</v>
      </c>
      <c r="K55" s="23">
        <v>4.8230199999999988</v>
      </c>
      <c r="L55" s="23">
        <v>0</v>
      </c>
      <c r="M55" s="23">
        <v>1.0271619999999999</v>
      </c>
      <c r="N55" s="23">
        <v>5.8925599999999987</v>
      </c>
      <c r="O55" s="23">
        <f t="shared" si="8"/>
        <v>20.18</v>
      </c>
      <c r="P55" s="24"/>
      <c r="Q55" s="81">
        <f t="shared" si="9"/>
        <v>20.18</v>
      </c>
      <c r="S55" s="78">
        <f t="shared" si="1"/>
        <v>8.4372579999999999</v>
      </c>
      <c r="T55" s="78">
        <f t="shared" si="2"/>
        <v>4.8230199999999988</v>
      </c>
      <c r="U55" s="78">
        <f t="shared" si="3"/>
        <v>0</v>
      </c>
      <c r="V55" s="78">
        <f t="shared" si="4"/>
        <v>1.0271619999999999</v>
      </c>
      <c r="W55" s="78">
        <f t="shared" si="5"/>
        <v>5.8925599999999987</v>
      </c>
    </row>
    <row r="56" spans="1:23">
      <c r="A56" s="8" t="s">
        <v>98</v>
      </c>
      <c r="B56" s="22">
        <v>18.507999999999999</v>
      </c>
      <c r="C56" s="22">
        <f t="shared" si="6"/>
        <v>18.507999999999999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7.7381947999999987</v>
      </c>
      <c r="K56" s="23">
        <v>4.423411999999999</v>
      </c>
      <c r="L56" s="23">
        <v>0</v>
      </c>
      <c r="M56" s="23">
        <v>0.94205719999999982</v>
      </c>
      <c r="N56" s="23">
        <v>5.4043359999999989</v>
      </c>
      <c r="O56" s="23">
        <f t="shared" si="8"/>
        <v>18.507999999999999</v>
      </c>
      <c r="P56" s="24"/>
      <c r="Q56" s="81">
        <f t="shared" si="9"/>
        <v>18.507999999999999</v>
      </c>
      <c r="S56" s="78">
        <f t="shared" si="1"/>
        <v>7.7381947999999987</v>
      </c>
      <c r="T56" s="78">
        <f t="shared" si="2"/>
        <v>4.423411999999999</v>
      </c>
      <c r="U56" s="78">
        <f t="shared" si="3"/>
        <v>0</v>
      </c>
      <c r="V56" s="78">
        <f t="shared" si="4"/>
        <v>0.94205719999999982</v>
      </c>
      <c r="W56" s="78">
        <f t="shared" si="5"/>
        <v>5.4043359999999989</v>
      </c>
    </row>
    <row r="57" spans="1:23">
      <c r="A57" s="8" t="s">
        <v>99</v>
      </c>
      <c r="B57" s="22">
        <v>19.564</v>
      </c>
      <c r="C57" s="22">
        <f t="shared" si="6"/>
        <v>19.564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8.1797083999999991</v>
      </c>
      <c r="K57" s="23">
        <v>4.6757959999999992</v>
      </c>
      <c r="L57" s="23">
        <v>0</v>
      </c>
      <c r="M57" s="23">
        <v>0.99580759999999979</v>
      </c>
      <c r="N57" s="23">
        <v>5.7126879999999982</v>
      </c>
      <c r="O57" s="23">
        <f t="shared" si="8"/>
        <v>19.564</v>
      </c>
      <c r="P57" s="24"/>
      <c r="Q57" s="81">
        <f t="shared" si="9"/>
        <v>19.564</v>
      </c>
      <c r="S57" s="78">
        <f t="shared" si="1"/>
        <v>8.1797083999999991</v>
      </c>
      <c r="T57" s="78">
        <f t="shared" si="2"/>
        <v>4.6757959999999992</v>
      </c>
      <c r="U57" s="78">
        <f t="shared" si="3"/>
        <v>0</v>
      </c>
      <c r="V57" s="78">
        <f t="shared" si="4"/>
        <v>0.99580759999999979</v>
      </c>
      <c r="W57" s="78">
        <f t="shared" si="5"/>
        <v>5.7126879999999982</v>
      </c>
    </row>
    <row r="58" spans="1:23">
      <c r="A58" s="8" t="s">
        <v>100</v>
      </c>
      <c r="B58" s="22">
        <v>20.332000000000001</v>
      </c>
      <c r="C58" s="22">
        <f t="shared" si="6"/>
        <v>20.332000000000001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8.5008091999999991</v>
      </c>
      <c r="K58" s="23">
        <v>4.8593479999999989</v>
      </c>
      <c r="L58" s="23">
        <v>0</v>
      </c>
      <c r="M58" s="23">
        <v>1.0348987999999999</v>
      </c>
      <c r="N58" s="23">
        <v>5.9369439999999987</v>
      </c>
      <c r="O58" s="23">
        <f t="shared" si="8"/>
        <v>20.332000000000001</v>
      </c>
      <c r="P58" s="24"/>
      <c r="Q58" s="81">
        <f t="shared" si="9"/>
        <v>20.332000000000001</v>
      </c>
      <c r="S58" s="78">
        <f t="shared" si="1"/>
        <v>8.5008091999999991</v>
      </c>
      <c r="T58" s="78">
        <f t="shared" si="2"/>
        <v>4.8593479999999989</v>
      </c>
      <c r="U58" s="78">
        <f t="shared" si="3"/>
        <v>0</v>
      </c>
      <c r="V58" s="78">
        <f t="shared" si="4"/>
        <v>1.0348987999999999</v>
      </c>
      <c r="W58" s="78">
        <f t="shared" si="5"/>
        <v>5.9369439999999987</v>
      </c>
    </row>
    <row r="59" spans="1:23">
      <c r="A59" s="8" t="s">
        <v>101</v>
      </c>
      <c r="B59" s="22">
        <v>20.216000000000001</v>
      </c>
      <c r="C59" s="22">
        <f t="shared" si="6"/>
        <v>20.216000000000001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8.4523095999999995</v>
      </c>
      <c r="K59" s="23">
        <v>4.8316239999999988</v>
      </c>
      <c r="L59" s="23">
        <v>0</v>
      </c>
      <c r="M59" s="23">
        <v>1.0289943999999998</v>
      </c>
      <c r="N59" s="23">
        <v>5.903071999999999</v>
      </c>
      <c r="O59" s="23">
        <f t="shared" si="8"/>
        <v>20.216000000000001</v>
      </c>
      <c r="P59" s="24"/>
      <c r="Q59" s="81">
        <f t="shared" si="9"/>
        <v>20.216000000000001</v>
      </c>
      <c r="S59" s="78">
        <f t="shared" si="1"/>
        <v>8.4523095999999995</v>
      </c>
      <c r="T59" s="78">
        <f t="shared" si="2"/>
        <v>4.8316239999999988</v>
      </c>
      <c r="U59" s="78">
        <f t="shared" si="3"/>
        <v>0</v>
      </c>
      <c r="V59" s="78">
        <f t="shared" si="4"/>
        <v>1.0289943999999998</v>
      </c>
      <c r="W59" s="78">
        <f t="shared" si="5"/>
        <v>5.903071999999999</v>
      </c>
    </row>
    <row r="60" spans="1:23">
      <c r="A60" s="8" t="s">
        <v>102</v>
      </c>
      <c r="B60" s="22">
        <v>20.276</v>
      </c>
      <c r="C60" s="22">
        <f t="shared" si="6"/>
        <v>20.276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8.4773955999999995</v>
      </c>
      <c r="K60" s="23">
        <v>4.8459639999999986</v>
      </c>
      <c r="L60" s="23">
        <v>0</v>
      </c>
      <c r="M60" s="23">
        <v>1.0320483999999996</v>
      </c>
      <c r="N60" s="23">
        <v>5.9205919999999992</v>
      </c>
      <c r="O60" s="23">
        <f t="shared" si="8"/>
        <v>20.276</v>
      </c>
      <c r="P60" s="24"/>
      <c r="Q60" s="81">
        <f t="shared" si="9"/>
        <v>20.276</v>
      </c>
      <c r="S60" s="78">
        <f t="shared" si="1"/>
        <v>8.4773955999999995</v>
      </c>
      <c r="T60" s="78">
        <f t="shared" si="2"/>
        <v>4.8459639999999986</v>
      </c>
      <c r="U60" s="78">
        <f t="shared" si="3"/>
        <v>0</v>
      </c>
      <c r="V60" s="78">
        <f t="shared" si="4"/>
        <v>1.0320483999999996</v>
      </c>
      <c r="W60" s="78">
        <f t="shared" si="5"/>
        <v>5.9205919999999992</v>
      </c>
    </row>
    <row r="61" spans="1:23">
      <c r="A61" s="8" t="s">
        <v>103</v>
      </c>
      <c r="B61" s="22">
        <v>18.431999999999999</v>
      </c>
      <c r="C61" s="22">
        <f t="shared" si="6"/>
        <v>18.431999999999999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7.7064191999999991</v>
      </c>
      <c r="K61" s="23">
        <v>4.4052479999999985</v>
      </c>
      <c r="L61" s="23">
        <v>0</v>
      </c>
      <c r="M61" s="23">
        <v>0.93818879999999982</v>
      </c>
      <c r="N61" s="23">
        <v>5.3821439999999985</v>
      </c>
      <c r="O61" s="23">
        <f t="shared" si="8"/>
        <v>18.431999999999999</v>
      </c>
      <c r="P61" s="24"/>
      <c r="Q61" s="81">
        <f t="shared" si="9"/>
        <v>18.431999999999999</v>
      </c>
      <c r="S61" s="78">
        <f t="shared" si="1"/>
        <v>7.7064191999999991</v>
      </c>
      <c r="T61" s="78">
        <f t="shared" si="2"/>
        <v>4.4052479999999985</v>
      </c>
      <c r="U61" s="78">
        <f t="shared" si="3"/>
        <v>0</v>
      </c>
      <c r="V61" s="78">
        <f t="shared" si="4"/>
        <v>0.93818879999999982</v>
      </c>
      <c r="W61" s="78">
        <f t="shared" si="5"/>
        <v>5.3821439999999985</v>
      </c>
    </row>
    <row r="62" spans="1:23">
      <c r="A62" s="8" t="s">
        <v>104</v>
      </c>
      <c r="B62" s="22">
        <v>19.2</v>
      </c>
      <c r="C62" s="22">
        <f t="shared" si="6"/>
        <v>19.2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8.0275199999999991</v>
      </c>
      <c r="K62" s="23">
        <v>4.5887999999999991</v>
      </c>
      <c r="L62" s="23">
        <v>0</v>
      </c>
      <c r="M62" s="23">
        <v>0.97727999999999982</v>
      </c>
      <c r="N62" s="23">
        <v>5.6063999999999989</v>
      </c>
      <c r="O62" s="23">
        <f t="shared" si="8"/>
        <v>19.2</v>
      </c>
      <c r="P62" s="24"/>
      <c r="Q62" s="81">
        <f t="shared" si="9"/>
        <v>19.2</v>
      </c>
      <c r="S62" s="78">
        <f t="shared" si="1"/>
        <v>8.0275199999999991</v>
      </c>
      <c r="T62" s="78">
        <f t="shared" si="2"/>
        <v>4.5887999999999991</v>
      </c>
      <c r="U62" s="78">
        <f t="shared" si="3"/>
        <v>0</v>
      </c>
      <c r="V62" s="78">
        <f t="shared" si="4"/>
        <v>0.97727999999999982</v>
      </c>
      <c r="W62" s="78">
        <f t="shared" si="5"/>
        <v>5.6063999999999989</v>
      </c>
    </row>
    <row r="63" spans="1:23">
      <c r="A63" s="8" t="s">
        <v>105</v>
      </c>
      <c r="B63" s="22">
        <v>19.143999999999998</v>
      </c>
      <c r="C63" s="22">
        <f t="shared" si="6"/>
        <v>19.143999999999998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8.0041063999999977</v>
      </c>
      <c r="K63" s="23">
        <v>4.5754159999999988</v>
      </c>
      <c r="L63" s="23">
        <v>0</v>
      </c>
      <c r="M63" s="23">
        <v>0.97442959999999967</v>
      </c>
      <c r="N63" s="23">
        <v>5.5900479999999986</v>
      </c>
      <c r="O63" s="23">
        <f t="shared" si="8"/>
        <v>19.143999999999998</v>
      </c>
      <c r="P63" s="24"/>
      <c r="Q63" s="81">
        <f t="shared" si="9"/>
        <v>19.143999999999998</v>
      </c>
      <c r="S63" s="78">
        <f t="shared" si="1"/>
        <v>8.0041063999999977</v>
      </c>
      <c r="T63" s="78">
        <f t="shared" si="2"/>
        <v>4.5754159999999988</v>
      </c>
      <c r="U63" s="78">
        <f t="shared" si="3"/>
        <v>0</v>
      </c>
      <c r="V63" s="78">
        <f t="shared" si="4"/>
        <v>0.97442959999999967</v>
      </c>
      <c r="W63" s="78">
        <f t="shared" si="5"/>
        <v>5.5900479999999986</v>
      </c>
    </row>
    <row r="64" spans="1:23">
      <c r="A64" s="8" t="s">
        <v>106</v>
      </c>
      <c r="B64" s="22">
        <v>21.024000000000001</v>
      </c>
      <c r="C64" s="22">
        <f t="shared" si="6"/>
        <v>21.024000000000001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8.7901343999999995</v>
      </c>
      <c r="K64" s="23">
        <v>5.024735999999999</v>
      </c>
      <c r="L64" s="23">
        <v>0</v>
      </c>
      <c r="M64" s="23">
        <v>1.0701216</v>
      </c>
      <c r="N64" s="23">
        <v>6.1390079999999996</v>
      </c>
      <c r="O64" s="23">
        <f t="shared" si="8"/>
        <v>21.024000000000001</v>
      </c>
      <c r="P64" s="24"/>
      <c r="Q64" s="81">
        <f t="shared" si="9"/>
        <v>21.024000000000001</v>
      </c>
      <c r="S64" s="78">
        <f t="shared" si="1"/>
        <v>8.7901343999999995</v>
      </c>
      <c r="T64" s="78">
        <f t="shared" si="2"/>
        <v>5.024735999999999</v>
      </c>
      <c r="U64" s="78">
        <f t="shared" si="3"/>
        <v>0</v>
      </c>
      <c r="V64" s="78">
        <f t="shared" si="4"/>
        <v>1.0701216</v>
      </c>
      <c r="W64" s="78">
        <f t="shared" si="5"/>
        <v>6.1390079999999996</v>
      </c>
    </row>
    <row r="65" spans="1:23">
      <c r="A65" s="8" t="s">
        <v>107</v>
      </c>
      <c r="B65" s="22">
        <v>19.584</v>
      </c>
      <c r="C65" s="22">
        <f t="shared" si="6"/>
        <v>19.584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8.1880703999999991</v>
      </c>
      <c r="K65" s="23">
        <v>4.6805759999999994</v>
      </c>
      <c r="L65" s="23">
        <v>0</v>
      </c>
      <c r="M65" s="23">
        <v>0.99682559999999976</v>
      </c>
      <c r="N65" s="23">
        <v>5.7185279999999992</v>
      </c>
      <c r="O65" s="23">
        <f t="shared" si="8"/>
        <v>19.584</v>
      </c>
      <c r="P65" s="24"/>
      <c r="Q65" s="81">
        <f t="shared" si="9"/>
        <v>19.584</v>
      </c>
      <c r="S65" s="78">
        <f t="shared" si="1"/>
        <v>8.1880703999999991</v>
      </c>
      <c r="T65" s="78">
        <f t="shared" si="2"/>
        <v>4.6805759999999994</v>
      </c>
      <c r="U65" s="78">
        <f t="shared" si="3"/>
        <v>0</v>
      </c>
      <c r="V65" s="78">
        <f t="shared" si="4"/>
        <v>0.99682559999999976</v>
      </c>
      <c r="W65" s="78">
        <f t="shared" si="5"/>
        <v>5.7185279999999992</v>
      </c>
    </row>
    <row r="66" spans="1:23">
      <c r="A66" s="8" t="s">
        <v>108</v>
      </c>
      <c r="B66" s="22">
        <v>19.66</v>
      </c>
      <c r="C66" s="22">
        <f t="shared" si="6"/>
        <v>19.66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8.2198459999999987</v>
      </c>
      <c r="K66" s="23">
        <v>4.698739999999999</v>
      </c>
      <c r="L66" s="23">
        <v>0</v>
      </c>
      <c r="M66" s="23">
        <v>1.000694</v>
      </c>
      <c r="N66" s="23">
        <v>5.7407199999999996</v>
      </c>
      <c r="O66" s="23">
        <f t="shared" si="8"/>
        <v>19.66</v>
      </c>
      <c r="P66" s="24"/>
      <c r="Q66" s="81">
        <f t="shared" si="9"/>
        <v>19.66</v>
      </c>
      <c r="S66" s="78">
        <f t="shared" si="1"/>
        <v>8.2198459999999987</v>
      </c>
      <c r="T66" s="78">
        <f t="shared" si="2"/>
        <v>4.698739999999999</v>
      </c>
      <c r="U66" s="78">
        <f t="shared" si="3"/>
        <v>0</v>
      </c>
      <c r="V66" s="78">
        <f t="shared" si="4"/>
        <v>1.000694</v>
      </c>
      <c r="W66" s="78">
        <f t="shared" si="5"/>
        <v>5.7407199999999996</v>
      </c>
    </row>
    <row r="67" spans="1:23">
      <c r="A67" s="8" t="s">
        <v>109</v>
      </c>
      <c r="B67" s="22">
        <v>20.103999999999999</v>
      </c>
      <c r="C67" s="22">
        <f t="shared" si="6"/>
        <v>20.103999999999999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8.4054823999999986</v>
      </c>
      <c r="K67" s="23">
        <v>4.8048559999999991</v>
      </c>
      <c r="L67" s="23">
        <v>0</v>
      </c>
      <c r="M67" s="23">
        <v>1.0232935999999997</v>
      </c>
      <c r="N67" s="23">
        <v>5.8703679999999991</v>
      </c>
      <c r="O67" s="23">
        <f t="shared" si="8"/>
        <v>20.103999999999999</v>
      </c>
      <c r="P67" s="24"/>
      <c r="Q67" s="81">
        <f t="shared" si="9"/>
        <v>20.103999999999999</v>
      </c>
      <c r="S67" s="78">
        <f t="shared" ref="S67" si="10">J67</f>
        <v>8.4054823999999986</v>
      </c>
      <c r="T67" s="78">
        <f t="shared" ref="T67" si="11">K67</f>
        <v>4.8048559999999991</v>
      </c>
      <c r="U67" s="78">
        <f t="shared" ref="U67" si="12">L67</f>
        <v>0</v>
      </c>
      <c r="V67" s="78">
        <f t="shared" ref="V67" si="13">M67</f>
        <v>1.0232935999999997</v>
      </c>
      <c r="W67" s="78">
        <f t="shared" ref="W67" si="14">N67</f>
        <v>5.8703679999999991</v>
      </c>
    </row>
    <row r="68" spans="1:23">
      <c r="A68" s="8" t="s">
        <v>110</v>
      </c>
      <c r="B68" s="22">
        <v>19.084</v>
      </c>
      <c r="C68" s="22">
        <f t="shared" ref="C68:C98" si="15">B68</f>
        <v>19.084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7.9790203999999996</v>
      </c>
      <c r="K68" s="23">
        <v>4.561075999999999</v>
      </c>
      <c r="L68" s="23">
        <v>0</v>
      </c>
      <c r="M68" s="23">
        <v>0.97137559999999978</v>
      </c>
      <c r="N68" s="23">
        <v>5.5725279999999993</v>
      </c>
      <c r="O68" s="23">
        <f t="shared" ref="O68:O98" si="17">$C68*I68/$I68</f>
        <v>19.084</v>
      </c>
      <c r="P68" s="24"/>
      <c r="Q68" s="81">
        <f t="shared" ref="Q68:Q98" si="18">O68+P68</f>
        <v>19.084</v>
      </c>
      <c r="S68" s="78">
        <f>J68</f>
        <v>7.9790203999999996</v>
      </c>
      <c r="T68" s="78">
        <f t="shared" ref="T68:W68" si="19">K68</f>
        <v>4.561075999999999</v>
      </c>
      <c r="U68" s="78">
        <f t="shared" si="19"/>
        <v>0</v>
      </c>
      <c r="V68" s="78">
        <f t="shared" si="19"/>
        <v>0.97137559999999978</v>
      </c>
      <c r="W68" s="78">
        <f t="shared" si="19"/>
        <v>5.5725279999999993</v>
      </c>
    </row>
    <row r="69" spans="1:23">
      <c r="A69" s="8" t="s">
        <v>111</v>
      </c>
      <c r="B69" s="22">
        <v>18.968</v>
      </c>
      <c r="C69" s="22">
        <f t="shared" si="15"/>
        <v>18.968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7.9305207999999991</v>
      </c>
      <c r="K69" s="23">
        <v>4.5333519999999989</v>
      </c>
      <c r="L69" s="23">
        <v>0</v>
      </c>
      <c r="M69" s="23">
        <v>0.96547119999999975</v>
      </c>
      <c r="N69" s="23">
        <v>5.5386559999999987</v>
      </c>
      <c r="O69" s="23">
        <f t="shared" si="17"/>
        <v>18.968</v>
      </c>
      <c r="P69" s="24"/>
      <c r="Q69" s="81">
        <f t="shared" si="18"/>
        <v>18.968</v>
      </c>
      <c r="S69" s="78">
        <f t="shared" ref="S69:S98" si="20">J69</f>
        <v>7.9305207999999991</v>
      </c>
      <c r="T69" s="78">
        <f t="shared" ref="T69:T98" si="21">K69</f>
        <v>4.5333519999999989</v>
      </c>
      <c r="U69" s="78">
        <f t="shared" ref="U69:U98" si="22">L69</f>
        <v>0</v>
      </c>
      <c r="V69" s="78">
        <f t="shared" ref="V69:V98" si="23">M69</f>
        <v>0.96547119999999975</v>
      </c>
      <c r="W69" s="78">
        <f t="shared" ref="W69:W98" si="24">N69</f>
        <v>5.5386559999999987</v>
      </c>
    </row>
    <row r="70" spans="1:23">
      <c r="A70" s="8" t="s">
        <v>112</v>
      </c>
      <c r="B70" s="22">
        <v>19.911999999999999</v>
      </c>
      <c r="C70" s="22">
        <f t="shared" si="15"/>
        <v>19.911999999999999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8.3252071999999995</v>
      </c>
      <c r="K70" s="23">
        <v>4.7589679999999985</v>
      </c>
      <c r="L70" s="23">
        <v>0</v>
      </c>
      <c r="M70" s="23">
        <v>1.0135207999999998</v>
      </c>
      <c r="N70" s="23">
        <v>5.814303999999999</v>
      </c>
      <c r="O70" s="23">
        <f t="shared" si="17"/>
        <v>19.911999999999999</v>
      </c>
      <c r="P70" s="24"/>
      <c r="Q70" s="81">
        <f t="shared" si="18"/>
        <v>19.911999999999999</v>
      </c>
      <c r="S70" s="78">
        <f t="shared" si="20"/>
        <v>8.3252071999999995</v>
      </c>
      <c r="T70" s="78">
        <f t="shared" si="21"/>
        <v>4.7589679999999985</v>
      </c>
      <c r="U70" s="78">
        <f t="shared" si="22"/>
        <v>0</v>
      </c>
      <c r="V70" s="78">
        <f t="shared" si="23"/>
        <v>1.0135207999999998</v>
      </c>
      <c r="W70" s="78">
        <f t="shared" si="24"/>
        <v>5.814303999999999</v>
      </c>
    </row>
    <row r="71" spans="1:23">
      <c r="A71" s="8" t="s">
        <v>113</v>
      </c>
      <c r="B71" s="22">
        <v>18.891999999999999</v>
      </c>
      <c r="C71" s="22">
        <f t="shared" si="15"/>
        <v>18.891999999999999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7.8987451999999996</v>
      </c>
      <c r="K71" s="23">
        <v>4.5151879999999984</v>
      </c>
      <c r="L71" s="23">
        <v>0</v>
      </c>
      <c r="M71" s="23">
        <v>0.96160279999999987</v>
      </c>
      <c r="N71" s="23">
        <v>5.5164639999999991</v>
      </c>
      <c r="O71" s="23">
        <f t="shared" si="17"/>
        <v>18.891999999999999</v>
      </c>
      <c r="P71" s="24"/>
      <c r="Q71" s="81">
        <f t="shared" si="18"/>
        <v>18.891999999999999</v>
      </c>
      <c r="S71" s="78">
        <f t="shared" si="20"/>
        <v>7.8987451999999996</v>
      </c>
      <c r="T71" s="78">
        <f t="shared" si="21"/>
        <v>4.5151879999999984</v>
      </c>
      <c r="U71" s="78">
        <f t="shared" si="22"/>
        <v>0</v>
      </c>
      <c r="V71" s="78">
        <f t="shared" si="23"/>
        <v>0.96160279999999987</v>
      </c>
      <c r="W71" s="78">
        <f t="shared" si="24"/>
        <v>5.5164639999999991</v>
      </c>
    </row>
    <row r="72" spans="1:23">
      <c r="A72" s="8" t="s">
        <v>114</v>
      </c>
      <c r="B72" s="22">
        <v>18.872</v>
      </c>
      <c r="C72" s="22">
        <f t="shared" si="15"/>
        <v>18.872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7.8903831999999987</v>
      </c>
      <c r="K72" s="23">
        <v>4.5104079999999991</v>
      </c>
      <c r="L72" s="23">
        <v>0</v>
      </c>
      <c r="M72" s="23">
        <v>0.96058479999999991</v>
      </c>
      <c r="N72" s="23">
        <v>5.5106239999999991</v>
      </c>
      <c r="O72" s="23">
        <f t="shared" si="17"/>
        <v>18.872</v>
      </c>
      <c r="P72" s="24"/>
      <c r="Q72" s="81">
        <f t="shared" si="18"/>
        <v>18.872</v>
      </c>
      <c r="S72" s="78">
        <f t="shared" si="20"/>
        <v>7.8903831999999987</v>
      </c>
      <c r="T72" s="78">
        <f t="shared" si="21"/>
        <v>4.5104079999999991</v>
      </c>
      <c r="U72" s="78">
        <f t="shared" si="22"/>
        <v>0</v>
      </c>
      <c r="V72" s="78">
        <f t="shared" si="23"/>
        <v>0.96058479999999991</v>
      </c>
      <c r="W72" s="78">
        <f t="shared" si="24"/>
        <v>5.5106239999999991</v>
      </c>
    </row>
    <row r="73" spans="1:23">
      <c r="A73" s="8" t="s">
        <v>115</v>
      </c>
      <c r="B73" s="22">
        <v>17.739999999999998</v>
      </c>
      <c r="C73" s="22">
        <f t="shared" si="15"/>
        <v>17.739999999999998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7.4170939999999987</v>
      </c>
      <c r="K73" s="23">
        <v>4.2398599999999984</v>
      </c>
      <c r="L73" s="23">
        <v>0</v>
      </c>
      <c r="M73" s="23">
        <v>0.90296599999999971</v>
      </c>
      <c r="N73" s="23">
        <v>5.1800799999999985</v>
      </c>
      <c r="O73" s="23">
        <f t="shared" si="17"/>
        <v>17.739999999999998</v>
      </c>
      <c r="P73" s="24"/>
      <c r="Q73" s="81">
        <f t="shared" si="18"/>
        <v>17.739999999999998</v>
      </c>
      <c r="S73" s="78">
        <f t="shared" si="20"/>
        <v>7.4170939999999987</v>
      </c>
      <c r="T73" s="78">
        <f t="shared" si="21"/>
        <v>4.2398599999999984</v>
      </c>
      <c r="U73" s="78">
        <f t="shared" si="22"/>
        <v>0</v>
      </c>
      <c r="V73" s="78">
        <f t="shared" si="23"/>
        <v>0.90296599999999971</v>
      </c>
      <c r="W73" s="78">
        <f t="shared" si="24"/>
        <v>5.1800799999999985</v>
      </c>
    </row>
    <row r="74" spans="1:23">
      <c r="A74" s="8" t="s">
        <v>116</v>
      </c>
      <c r="B74" s="22">
        <v>18.815999999999999</v>
      </c>
      <c r="C74" s="22">
        <f t="shared" si="15"/>
        <v>18.815999999999999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7.8669695999999991</v>
      </c>
      <c r="K74" s="23">
        <v>4.4970239999999988</v>
      </c>
      <c r="L74" s="23">
        <v>0</v>
      </c>
      <c r="M74" s="23">
        <v>0.95773439999999976</v>
      </c>
      <c r="N74" s="23">
        <v>5.4942719999999987</v>
      </c>
      <c r="O74" s="23">
        <f t="shared" si="17"/>
        <v>18.815999999999999</v>
      </c>
      <c r="P74" s="24"/>
      <c r="Q74" s="81">
        <f t="shared" si="18"/>
        <v>18.815999999999999</v>
      </c>
      <c r="S74" s="78">
        <f t="shared" si="20"/>
        <v>7.8669695999999991</v>
      </c>
      <c r="T74" s="78">
        <f t="shared" si="21"/>
        <v>4.4970239999999988</v>
      </c>
      <c r="U74" s="78">
        <f t="shared" si="22"/>
        <v>0</v>
      </c>
      <c r="V74" s="78">
        <f t="shared" si="23"/>
        <v>0.95773439999999976</v>
      </c>
      <c r="W74" s="78">
        <f t="shared" si="24"/>
        <v>5.4942719999999987</v>
      </c>
    </row>
    <row r="75" spans="1:23">
      <c r="A75" s="8" t="s">
        <v>117</v>
      </c>
      <c r="B75" s="22">
        <v>19.411999999999999</v>
      </c>
      <c r="C75" s="22">
        <f t="shared" si="15"/>
        <v>19.411999999999999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8.1161571999999982</v>
      </c>
      <c r="K75" s="23">
        <v>4.639467999999999</v>
      </c>
      <c r="L75" s="23">
        <v>0</v>
      </c>
      <c r="M75" s="23">
        <v>0.9880707999999998</v>
      </c>
      <c r="N75" s="23">
        <v>5.6683039999999982</v>
      </c>
      <c r="O75" s="23">
        <f t="shared" si="17"/>
        <v>19.411999999999999</v>
      </c>
      <c r="P75" s="24"/>
      <c r="Q75" s="81">
        <f t="shared" si="18"/>
        <v>19.411999999999999</v>
      </c>
      <c r="S75" s="78">
        <f t="shared" si="20"/>
        <v>8.1161571999999982</v>
      </c>
      <c r="T75" s="78">
        <f t="shared" si="21"/>
        <v>4.639467999999999</v>
      </c>
      <c r="U75" s="78">
        <f t="shared" si="22"/>
        <v>0</v>
      </c>
      <c r="V75" s="78">
        <f t="shared" si="23"/>
        <v>0.9880707999999998</v>
      </c>
      <c r="W75" s="78">
        <f t="shared" si="24"/>
        <v>5.6683039999999982</v>
      </c>
    </row>
    <row r="76" spans="1:23">
      <c r="A76" s="8" t="s">
        <v>118</v>
      </c>
      <c r="B76" s="22">
        <v>19.335999999999999</v>
      </c>
      <c r="C76" s="22">
        <f t="shared" si="15"/>
        <v>19.335999999999999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8.0843815999999986</v>
      </c>
      <c r="K76" s="23">
        <v>4.6213039999999985</v>
      </c>
      <c r="L76" s="23">
        <v>0</v>
      </c>
      <c r="M76" s="23">
        <v>0.98420239999999981</v>
      </c>
      <c r="N76" s="23">
        <v>5.6461119999999987</v>
      </c>
      <c r="O76" s="23">
        <f t="shared" si="17"/>
        <v>19.335999999999999</v>
      </c>
      <c r="P76" s="24"/>
      <c r="Q76" s="81">
        <f t="shared" si="18"/>
        <v>19.335999999999999</v>
      </c>
      <c r="S76" s="78">
        <f t="shared" si="20"/>
        <v>8.0843815999999986</v>
      </c>
      <c r="T76" s="78">
        <f t="shared" si="21"/>
        <v>4.6213039999999985</v>
      </c>
      <c r="U76" s="78">
        <f t="shared" si="22"/>
        <v>0</v>
      </c>
      <c r="V76" s="78">
        <f t="shared" si="23"/>
        <v>0.98420239999999981</v>
      </c>
      <c r="W76" s="78">
        <f t="shared" si="24"/>
        <v>5.6461119999999987</v>
      </c>
    </row>
    <row r="77" spans="1:23">
      <c r="A77" s="8" t="s">
        <v>119</v>
      </c>
      <c r="B77" s="22">
        <v>19.372</v>
      </c>
      <c r="C77" s="22">
        <f t="shared" si="15"/>
        <v>19.372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8.0994332</v>
      </c>
      <c r="K77" s="23">
        <v>4.6299079999999995</v>
      </c>
      <c r="L77" s="23">
        <v>0</v>
      </c>
      <c r="M77" s="23">
        <v>0.98603479999999977</v>
      </c>
      <c r="N77" s="23">
        <v>5.6566239999999981</v>
      </c>
      <c r="O77" s="23">
        <f t="shared" si="17"/>
        <v>19.372</v>
      </c>
      <c r="P77" s="24"/>
      <c r="Q77" s="81">
        <f t="shared" si="18"/>
        <v>19.372</v>
      </c>
      <c r="S77" s="78">
        <f t="shared" si="20"/>
        <v>8.0994332</v>
      </c>
      <c r="T77" s="78">
        <f t="shared" si="21"/>
        <v>4.6299079999999995</v>
      </c>
      <c r="U77" s="78">
        <f t="shared" si="22"/>
        <v>0</v>
      </c>
      <c r="V77" s="78">
        <f t="shared" si="23"/>
        <v>0.98603479999999977</v>
      </c>
      <c r="W77" s="78">
        <f t="shared" si="24"/>
        <v>5.6566239999999981</v>
      </c>
    </row>
    <row r="78" spans="1:23">
      <c r="A78" s="8" t="s">
        <v>120</v>
      </c>
      <c r="B78" s="22">
        <v>18.603999999999999</v>
      </c>
      <c r="C78" s="22">
        <f t="shared" si="15"/>
        <v>18.603999999999999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7.7783323999999991</v>
      </c>
      <c r="K78" s="23">
        <v>4.4463559999999989</v>
      </c>
      <c r="L78" s="23">
        <v>0</v>
      </c>
      <c r="M78" s="23">
        <v>0.94694359999999977</v>
      </c>
      <c r="N78" s="23">
        <v>5.4323679999999994</v>
      </c>
      <c r="O78" s="23">
        <f t="shared" si="17"/>
        <v>18.603999999999999</v>
      </c>
      <c r="P78" s="24"/>
      <c r="Q78" s="81">
        <f t="shared" si="18"/>
        <v>18.603999999999999</v>
      </c>
      <c r="S78" s="78">
        <f t="shared" si="20"/>
        <v>7.7783323999999991</v>
      </c>
      <c r="T78" s="78">
        <f t="shared" si="21"/>
        <v>4.4463559999999989</v>
      </c>
      <c r="U78" s="78">
        <f t="shared" si="22"/>
        <v>0</v>
      </c>
      <c r="V78" s="78">
        <f t="shared" si="23"/>
        <v>0.94694359999999977</v>
      </c>
      <c r="W78" s="78">
        <f t="shared" si="24"/>
        <v>5.4323679999999994</v>
      </c>
    </row>
    <row r="79" spans="1:23">
      <c r="A79" s="8" t="s">
        <v>121</v>
      </c>
      <c r="B79" s="22">
        <v>18.568000000000001</v>
      </c>
      <c r="C79" s="22">
        <f t="shared" si="15"/>
        <v>18.568000000000001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7.7632808000000004</v>
      </c>
      <c r="K79" s="23">
        <v>4.4377519999999988</v>
      </c>
      <c r="L79" s="23">
        <v>0</v>
      </c>
      <c r="M79" s="23">
        <v>0.94511119999999993</v>
      </c>
      <c r="N79" s="23">
        <v>5.4218559999999991</v>
      </c>
      <c r="O79" s="23">
        <f t="shared" si="17"/>
        <v>18.568000000000001</v>
      </c>
      <c r="P79" s="24"/>
      <c r="Q79" s="81">
        <f t="shared" si="18"/>
        <v>18.568000000000001</v>
      </c>
      <c r="S79" s="78">
        <f t="shared" si="20"/>
        <v>7.7632808000000004</v>
      </c>
      <c r="T79" s="78">
        <f t="shared" si="21"/>
        <v>4.4377519999999988</v>
      </c>
      <c r="U79" s="78">
        <f t="shared" si="22"/>
        <v>0</v>
      </c>
      <c r="V79" s="78">
        <f t="shared" si="23"/>
        <v>0.94511119999999993</v>
      </c>
      <c r="W79" s="78">
        <f t="shared" si="24"/>
        <v>5.4218559999999991</v>
      </c>
    </row>
    <row r="80" spans="1:23">
      <c r="A80" s="8" t="s">
        <v>122</v>
      </c>
      <c r="B80" s="22">
        <v>18.239999999999998</v>
      </c>
      <c r="C80" s="22">
        <f t="shared" si="15"/>
        <v>18.239999999999998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7.6261439999999983</v>
      </c>
      <c r="K80" s="23">
        <v>4.3593599999999988</v>
      </c>
      <c r="L80" s="23">
        <v>0</v>
      </c>
      <c r="M80" s="23">
        <v>0.92841599999999969</v>
      </c>
      <c r="N80" s="23">
        <v>5.3260799999999984</v>
      </c>
      <c r="O80" s="23">
        <f t="shared" si="17"/>
        <v>18.239999999999998</v>
      </c>
      <c r="P80" s="24"/>
      <c r="Q80" s="81">
        <f t="shared" si="18"/>
        <v>18.239999999999998</v>
      </c>
      <c r="S80" s="78">
        <f t="shared" si="20"/>
        <v>7.6261439999999983</v>
      </c>
      <c r="T80" s="78">
        <f t="shared" si="21"/>
        <v>4.3593599999999988</v>
      </c>
      <c r="U80" s="78">
        <f t="shared" si="22"/>
        <v>0</v>
      </c>
      <c r="V80" s="78">
        <f t="shared" si="23"/>
        <v>0.92841599999999969</v>
      </c>
      <c r="W80" s="78">
        <f t="shared" si="24"/>
        <v>5.3260799999999984</v>
      </c>
    </row>
    <row r="81" spans="1:23">
      <c r="A81" s="8" t="s">
        <v>123</v>
      </c>
      <c r="B81" s="22">
        <v>17.972000000000001</v>
      </c>
      <c r="C81" s="22">
        <f t="shared" si="15"/>
        <v>17.972000000000001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7.5140931999999996</v>
      </c>
      <c r="K81" s="23">
        <v>4.2953079999999995</v>
      </c>
      <c r="L81" s="23">
        <v>0</v>
      </c>
      <c r="M81" s="23">
        <v>0.91477479999999989</v>
      </c>
      <c r="N81" s="23">
        <v>5.2478239999999996</v>
      </c>
      <c r="O81" s="23">
        <f t="shared" si="17"/>
        <v>17.972000000000001</v>
      </c>
      <c r="P81" s="24"/>
      <c r="Q81" s="81">
        <f t="shared" si="18"/>
        <v>17.972000000000001</v>
      </c>
      <c r="S81" s="78">
        <f t="shared" si="20"/>
        <v>7.5140931999999996</v>
      </c>
      <c r="T81" s="78">
        <f t="shared" si="21"/>
        <v>4.2953079999999995</v>
      </c>
      <c r="U81" s="78">
        <f t="shared" si="22"/>
        <v>0</v>
      </c>
      <c r="V81" s="78">
        <f t="shared" si="23"/>
        <v>0.91477479999999989</v>
      </c>
      <c r="W81" s="78">
        <f t="shared" si="24"/>
        <v>5.2478239999999996</v>
      </c>
    </row>
    <row r="82" spans="1:23">
      <c r="A82" s="8" t="s">
        <v>124</v>
      </c>
      <c r="B82" s="22">
        <v>18.603999999999999</v>
      </c>
      <c r="C82" s="22">
        <f t="shared" si="15"/>
        <v>18.603999999999999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7.7783323999999991</v>
      </c>
      <c r="K82" s="23">
        <v>4.4463559999999989</v>
      </c>
      <c r="L82" s="23">
        <v>0</v>
      </c>
      <c r="M82" s="23">
        <v>0.94694359999999977</v>
      </c>
      <c r="N82" s="23">
        <v>5.4323679999999994</v>
      </c>
      <c r="O82" s="23">
        <f t="shared" si="17"/>
        <v>18.603999999999999</v>
      </c>
      <c r="P82" s="24"/>
      <c r="Q82" s="81">
        <f t="shared" si="18"/>
        <v>18.603999999999999</v>
      </c>
      <c r="S82" s="78">
        <f t="shared" si="20"/>
        <v>7.7783323999999991</v>
      </c>
      <c r="T82" s="78">
        <f t="shared" si="21"/>
        <v>4.4463559999999989</v>
      </c>
      <c r="U82" s="78">
        <f t="shared" si="22"/>
        <v>0</v>
      </c>
      <c r="V82" s="78">
        <f t="shared" si="23"/>
        <v>0.94694359999999977</v>
      </c>
      <c r="W82" s="78">
        <f t="shared" si="24"/>
        <v>5.4323679999999994</v>
      </c>
    </row>
    <row r="83" spans="1:23">
      <c r="A83" s="8" t="s">
        <v>125</v>
      </c>
      <c r="B83" s="22">
        <v>18.760000000000002</v>
      </c>
      <c r="C83" s="22">
        <f t="shared" si="15"/>
        <v>18.760000000000002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7.8435559999999995</v>
      </c>
      <c r="K83" s="23">
        <v>4.4836399999999994</v>
      </c>
      <c r="L83" s="23">
        <v>0</v>
      </c>
      <c r="M83" s="23">
        <v>0.95488399999999984</v>
      </c>
      <c r="N83" s="23">
        <v>5.4779199999999992</v>
      </c>
      <c r="O83" s="23">
        <f t="shared" si="17"/>
        <v>18.760000000000002</v>
      </c>
      <c r="P83" s="24"/>
      <c r="Q83" s="81">
        <f t="shared" si="18"/>
        <v>18.760000000000002</v>
      </c>
      <c r="S83" s="78">
        <f t="shared" si="20"/>
        <v>7.8435559999999995</v>
      </c>
      <c r="T83" s="78">
        <f t="shared" si="21"/>
        <v>4.4836399999999994</v>
      </c>
      <c r="U83" s="78">
        <f t="shared" si="22"/>
        <v>0</v>
      </c>
      <c r="V83" s="78">
        <f t="shared" si="23"/>
        <v>0.95488399999999984</v>
      </c>
      <c r="W83" s="78">
        <f t="shared" si="24"/>
        <v>5.4779199999999992</v>
      </c>
    </row>
    <row r="84" spans="1:23">
      <c r="A84" s="8" t="s">
        <v>126</v>
      </c>
      <c r="B84" s="22">
        <v>17.739999999999998</v>
      </c>
      <c r="C84" s="22">
        <f t="shared" si="15"/>
        <v>17.739999999999998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7.4170939999999987</v>
      </c>
      <c r="K84" s="23">
        <v>4.2398599999999984</v>
      </c>
      <c r="L84" s="23">
        <v>0</v>
      </c>
      <c r="M84" s="23">
        <v>0.90296599999999971</v>
      </c>
      <c r="N84" s="23">
        <v>5.1800799999999985</v>
      </c>
      <c r="O84" s="23">
        <f t="shared" si="17"/>
        <v>17.739999999999998</v>
      </c>
      <c r="P84" s="24"/>
      <c r="Q84" s="81">
        <f t="shared" si="18"/>
        <v>17.739999999999998</v>
      </c>
      <c r="S84" s="78">
        <f t="shared" si="20"/>
        <v>7.4170939999999987</v>
      </c>
      <c r="T84" s="78">
        <f t="shared" si="21"/>
        <v>4.2398599999999984</v>
      </c>
      <c r="U84" s="78">
        <f t="shared" si="22"/>
        <v>0</v>
      </c>
      <c r="V84" s="78">
        <f t="shared" si="23"/>
        <v>0.90296599999999971</v>
      </c>
      <c r="W84" s="78">
        <f t="shared" si="24"/>
        <v>5.1800799999999985</v>
      </c>
    </row>
    <row r="85" spans="1:23">
      <c r="A85" s="8" t="s">
        <v>127</v>
      </c>
      <c r="B85" s="22">
        <v>17.28</v>
      </c>
      <c r="C85" s="22">
        <f t="shared" si="15"/>
        <v>17.28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7.2247680000000001</v>
      </c>
      <c r="K85" s="23">
        <v>4.1299199999999994</v>
      </c>
      <c r="L85" s="23">
        <v>0</v>
      </c>
      <c r="M85" s="23">
        <v>0.87955199999999989</v>
      </c>
      <c r="N85" s="23">
        <v>5.0457599999999996</v>
      </c>
      <c r="O85" s="23">
        <f t="shared" si="17"/>
        <v>17.28</v>
      </c>
      <c r="P85" s="24"/>
      <c r="Q85" s="81">
        <f t="shared" si="18"/>
        <v>17.28</v>
      </c>
      <c r="S85" s="78">
        <f t="shared" si="20"/>
        <v>7.2247680000000001</v>
      </c>
      <c r="T85" s="78">
        <f t="shared" si="21"/>
        <v>4.1299199999999994</v>
      </c>
      <c r="U85" s="78">
        <f t="shared" si="22"/>
        <v>0</v>
      </c>
      <c r="V85" s="78">
        <f t="shared" si="23"/>
        <v>0.87955199999999989</v>
      </c>
      <c r="W85" s="78">
        <f t="shared" si="24"/>
        <v>5.0457599999999996</v>
      </c>
    </row>
    <row r="86" spans="1:23">
      <c r="A86" s="8" t="s">
        <v>128</v>
      </c>
      <c r="B86" s="22">
        <v>17.72</v>
      </c>
      <c r="C86" s="22">
        <f t="shared" si="15"/>
        <v>17.72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7.4087319999999988</v>
      </c>
      <c r="K86" s="23">
        <v>4.2350799999999991</v>
      </c>
      <c r="L86" s="23">
        <v>0</v>
      </c>
      <c r="M86" s="23">
        <v>0.90194799999999975</v>
      </c>
      <c r="N86" s="23">
        <v>5.1742399999999993</v>
      </c>
      <c r="O86" s="23">
        <f t="shared" si="17"/>
        <v>17.72</v>
      </c>
      <c r="P86" s="24"/>
      <c r="Q86" s="81">
        <f t="shared" si="18"/>
        <v>17.72</v>
      </c>
      <c r="S86" s="78">
        <f t="shared" si="20"/>
        <v>7.4087319999999988</v>
      </c>
      <c r="T86" s="78">
        <f t="shared" si="21"/>
        <v>4.2350799999999991</v>
      </c>
      <c r="U86" s="78">
        <f t="shared" si="22"/>
        <v>0</v>
      </c>
      <c r="V86" s="78">
        <f t="shared" si="23"/>
        <v>0.90194799999999975</v>
      </c>
      <c r="W86" s="78">
        <f t="shared" si="24"/>
        <v>5.1742399999999993</v>
      </c>
    </row>
    <row r="87" spans="1:23">
      <c r="A87" s="8" t="s">
        <v>129</v>
      </c>
      <c r="B87" s="22">
        <v>18.72</v>
      </c>
      <c r="C87" s="22">
        <f t="shared" si="15"/>
        <v>18.72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7.8268319999999987</v>
      </c>
      <c r="K87" s="23">
        <v>4.4740799999999989</v>
      </c>
      <c r="L87" s="23">
        <v>0</v>
      </c>
      <c r="M87" s="23">
        <v>0.95284799999999981</v>
      </c>
      <c r="N87" s="23">
        <v>5.4662399999999982</v>
      </c>
      <c r="O87" s="23">
        <f t="shared" si="17"/>
        <v>18.72</v>
      </c>
      <c r="P87" s="24"/>
      <c r="Q87" s="81">
        <f t="shared" si="18"/>
        <v>18.72</v>
      </c>
      <c r="S87" s="78">
        <f t="shared" si="20"/>
        <v>7.8268319999999987</v>
      </c>
      <c r="T87" s="78">
        <f t="shared" si="21"/>
        <v>4.4740799999999989</v>
      </c>
      <c r="U87" s="78">
        <f t="shared" si="22"/>
        <v>0</v>
      </c>
      <c r="V87" s="78">
        <f t="shared" si="23"/>
        <v>0.95284799999999981</v>
      </c>
      <c r="W87" s="78">
        <f t="shared" si="24"/>
        <v>5.4662399999999982</v>
      </c>
    </row>
    <row r="88" spans="1:23">
      <c r="A88" s="8" t="s">
        <v>130</v>
      </c>
      <c r="B88" s="22">
        <v>18.260000000000002</v>
      </c>
      <c r="C88" s="22">
        <f t="shared" si="15"/>
        <v>18.260000000000002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7.634506</v>
      </c>
      <c r="K88" s="23">
        <v>4.364139999999999</v>
      </c>
      <c r="L88" s="23">
        <v>0</v>
      </c>
      <c r="M88" s="23">
        <v>0.92943399999999998</v>
      </c>
      <c r="N88" s="23">
        <v>5.3319199999999993</v>
      </c>
      <c r="O88" s="23">
        <f t="shared" si="17"/>
        <v>18.260000000000002</v>
      </c>
      <c r="P88" s="24"/>
      <c r="Q88" s="81">
        <f t="shared" si="18"/>
        <v>18.260000000000002</v>
      </c>
      <c r="S88" s="78">
        <f t="shared" si="20"/>
        <v>7.634506</v>
      </c>
      <c r="T88" s="78">
        <f t="shared" si="21"/>
        <v>4.364139999999999</v>
      </c>
      <c r="U88" s="78">
        <f t="shared" si="22"/>
        <v>0</v>
      </c>
      <c r="V88" s="78">
        <f t="shared" si="23"/>
        <v>0.92943399999999998</v>
      </c>
      <c r="W88" s="78">
        <f t="shared" si="24"/>
        <v>5.3319199999999993</v>
      </c>
    </row>
    <row r="89" spans="1:23">
      <c r="A89" s="8" t="s">
        <v>131</v>
      </c>
      <c r="B89" s="22">
        <v>19.564</v>
      </c>
      <c r="C89" s="22">
        <f t="shared" si="15"/>
        <v>19.564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8.1797083999999991</v>
      </c>
      <c r="K89" s="23">
        <v>4.6757959999999992</v>
      </c>
      <c r="L89" s="23">
        <v>0</v>
      </c>
      <c r="M89" s="23">
        <v>0.99580759999999979</v>
      </c>
      <c r="N89" s="23">
        <v>5.7126879999999982</v>
      </c>
      <c r="O89" s="23">
        <f t="shared" si="17"/>
        <v>19.564</v>
      </c>
      <c r="P89" s="24"/>
      <c r="Q89" s="81">
        <f t="shared" si="18"/>
        <v>19.564</v>
      </c>
      <c r="S89" s="78">
        <f t="shared" si="20"/>
        <v>8.1797083999999991</v>
      </c>
      <c r="T89" s="78">
        <f t="shared" si="21"/>
        <v>4.6757959999999992</v>
      </c>
      <c r="U89" s="78">
        <f t="shared" si="22"/>
        <v>0</v>
      </c>
      <c r="V89" s="78">
        <f t="shared" si="23"/>
        <v>0.99580759999999979</v>
      </c>
      <c r="W89" s="78">
        <f t="shared" si="24"/>
        <v>5.7126879999999982</v>
      </c>
    </row>
    <row r="90" spans="1:23">
      <c r="A90" s="8" t="s">
        <v>132</v>
      </c>
      <c r="B90" s="22">
        <v>20.62</v>
      </c>
      <c r="C90" s="22">
        <f t="shared" si="15"/>
        <v>20.62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8.6212219999999995</v>
      </c>
      <c r="K90" s="23">
        <v>4.9281799999999993</v>
      </c>
      <c r="L90" s="23">
        <v>0</v>
      </c>
      <c r="M90" s="23">
        <v>1.0495579999999998</v>
      </c>
      <c r="N90" s="23">
        <v>6.0210399999999993</v>
      </c>
      <c r="O90" s="23">
        <f t="shared" si="17"/>
        <v>20.62</v>
      </c>
      <c r="P90" s="24"/>
      <c r="Q90" s="81">
        <f t="shared" si="18"/>
        <v>20.62</v>
      </c>
      <c r="S90" s="78">
        <f t="shared" si="20"/>
        <v>8.6212219999999995</v>
      </c>
      <c r="T90" s="78">
        <f t="shared" si="21"/>
        <v>4.9281799999999993</v>
      </c>
      <c r="U90" s="78">
        <f t="shared" si="22"/>
        <v>0</v>
      </c>
      <c r="V90" s="78">
        <f t="shared" si="23"/>
        <v>1.0495579999999998</v>
      </c>
      <c r="W90" s="78">
        <f t="shared" si="24"/>
        <v>6.0210399999999993</v>
      </c>
    </row>
    <row r="91" spans="1:23">
      <c r="A91" s="8" t="s">
        <v>133</v>
      </c>
      <c r="B91" s="22">
        <v>19.2</v>
      </c>
      <c r="C91" s="22">
        <f t="shared" si="15"/>
        <v>19.2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8.0275199999999991</v>
      </c>
      <c r="K91" s="23">
        <v>4.5887999999999991</v>
      </c>
      <c r="L91" s="23">
        <v>0</v>
      </c>
      <c r="M91" s="23">
        <v>0.97727999999999982</v>
      </c>
      <c r="N91" s="23">
        <v>5.6063999999999989</v>
      </c>
      <c r="O91" s="23">
        <f t="shared" si="17"/>
        <v>19.2</v>
      </c>
      <c r="P91" s="24"/>
      <c r="Q91" s="81">
        <f t="shared" si="18"/>
        <v>19.2</v>
      </c>
      <c r="S91" s="78">
        <f t="shared" si="20"/>
        <v>8.0275199999999991</v>
      </c>
      <c r="T91" s="78">
        <f t="shared" si="21"/>
        <v>4.5887999999999991</v>
      </c>
      <c r="U91" s="78">
        <f t="shared" si="22"/>
        <v>0</v>
      </c>
      <c r="V91" s="78">
        <f t="shared" si="23"/>
        <v>0.97727999999999982</v>
      </c>
      <c r="W91" s="78">
        <f t="shared" si="24"/>
        <v>5.6063999999999989</v>
      </c>
    </row>
    <row r="92" spans="1:23">
      <c r="A92" s="8" t="s">
        <v>134</v>
      </c>
      <c r="B92" s="22">
        <v>19.064</v>
      </c>
      <c r="C92" s="22">
        <f t="shared" si="15"/>
        <v>19.064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7.9706583999999996</v>
      </c>
      <c r="K92" s="23">
        <v>4.5562959999999988</v>
      </c>
      <c r="L92" s="23">
        <v>0</v>
      </c>
      <c r="M92" s="23">
        <v>0.97035759999999982</v>
      </c>
      <c r="N92" s="23">
        <v>5.5666879999999992</v>
      </c>
      <c r="O92" s="23">
        <f t="shared" si="17"/>
        <v>19.064</v>
      </c>
      <c r="P92" s="24"/>
      <c r="Q92" s="81">
        <f t="shared" si="18"/>
        <v>19.064</v>
      </c>
      <c r="S92" s="78">
        <f t="shared" si="20"/>
        <v>7.9706583999999996</v>
      </c>
      <c r="T92" s="78">
        <f t="shared" si="21"/>
        <v>4.5562959999999988</v>
      </c>
      <c r="U92" s="78">
        <f t="shared" si="22"/>
        <v>0</v>
      </c>
      <c r="V92" s="78">
        <f t="shared" si="23"/>
        <v>0.97035759999999982</v>
      </c>
      <c r="W92" s="78">
        <f t="shared" si="24"/>
        <v>5.5666879999999992</v>
      </c>
    </row>
    <row r="93" spans="1:23">
      <c r="A93" s="8" t="s">
        <v>135</v>
      </c>
      <c r="B93" s="22">
        <v>19.027999999999999</v>
      </c>
      <c r="C93" s="22">
        <f t="shared" si="15"/>
        <v>19.027999999999999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7.9556067999999982</v>
      </c>
      <c r="K93" s="23">
        <v>4.5476919999999987</v>
      </c>
      <c r="L93" s="23">
        <v>0</v>
      </c>
      <c r="M93" s="23">
        <v>0.96852519999999975</v>
      </c>
      <c r="N93" s="23">
        <v>5.5561759999999989</v>
      </c>
      <c r="O93" s="23">
        <f t="shared" si="17"/>
        <v>19.027999999999999</v>
      </c>
      <c r="P93" s="24"/>
      <c r="Q93" s="81">
        <f t="shared" si="18"/>
        <v>19.027999999999999</v>
      </c>
      <c r="S93" s="78">
        <f t="shared" si="20"/>
        <v>7.9556067999999982</v>
      </c>
      <c r="T93" s="78">
        <f t="shared" si="21"/>
        <v>4.5476919999999987</v>
      </c>
      <c r="U93" s="78">
        <f t="shared" si="22"/>
        <v>0</v>
      </c>
      <c r="V93" s="78">
        <f t="shared" si="23"/>
        <v>0.96852519999999975</v>
      </c>
      <c r="W93" s="78">
        <f t="shared" si="24"/>
        <v>5.5561759999999989</v>
      </c>
    </row>
    <row r="94" spans="1:23">
      <c r="A94" s="8" t="s">
        <v>136</v>
      </c>
      <c r="B94" s="22">
        <v>19.18</v>
      </c>
      <c r="C94" s="22">
        <f t="shared" si="15"/>
        <v>19.18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8.0191579999999991</v>
      </c>
      <c r="K94" s="23">
        <v>4.5840199999999989</v>
      </c>
      <c r="L94" s="23">
        <v>0</v>
      </c>
      <c r="M94" s="23">
        <v>0.97626199999999985</v>
      </c>
      <c r="N94" s="23">
        <v>5.6005599999999989</v>
      </c>
      <c r="O94" s="23">
        <f t="shared" si="17"/>
        <v>19.18</v>
      </c>
      <c r="P94" s="24"/>
      <c r="Q94" s="81">
        <f t="shared" si="18"/>
        <v>19.18</v>
      </c>
      <c r="S94" s="78">
        <f t="shared" si="20"/>
        <v>8.0191579999999991</v>
      </c>
      <c r="T94" s="78">
        <f t="shared" si="21"/>
        <v>4.5840199999999989</v>
      </c>
      <c r="U94" s="78">
        <f t="shared" si="22"/>
        <v>0</v>
      </c>
      <c r="V94" s="78">
        <f t="shared" si="23"/>
        <v>0.97626199999999985</v>
      </c>
      <c r="W94" s="78">
        <f t="shared" si="24"/>
        <v>5.6005599999999989</v>
      </c>
    </row>
    <row r="95" spans="1:23">
      <c r="A95" s="8" t="s">
        <v>137</v>
      </c>
      <c r="B95" s="22">
        <v>18.72</v>
      </c>
      <c r="C95" s="22">
        <f t="shared" si="15"/>
        <v>18.72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7.8268319999999987</v>
      </c>
      <c r="K95" s="23">
        <v>4.4740799999999989</v>
      </c>
      <c r="L95" s="23">
        <v>0</v>
      </c>
      <c r="M95" s="23">
        <v>0.95284799999999981</v>
      </c>
      <c r="N95" s="23">
        <v>5.4662399999999982</v>
      </c>
      <c r="O95" s="23">
        <f t="shared" si="17"/>
        <v>18.72</v>
      </c>
      <c r="P95" s="24"/>
      <c r="Q95" s="81">
        <f t="shared" si="18"/>
        <v>18.72</v>
      </c>
      <c r="S95" s="78">
        <f t="shared" si="20"/>
        <v>7.8268319999999987</v>
      </c>
      <c r="T95" s="78">
        <f t="shared" si="21"/>
        <v>4.4740799999999989</v>
      </c>
      <c r="U95" s="78">
        <f t="shared" si="22"/>
        <v>0</v>
      </c>
      <c r="V95" s="78">
        <f t="shared" si="23"/>
        <v>0.95284799999999981</v>
      </c>
      <c r="W95" s="78">
        <f t="shared" si="24"/>
        <v>5.4662399999999982</v>
      </c>
    </row>
    <row r="96" spans="1:23">
      <c r="A96" s="8" t="s">
        <v>138</v>
      </c>
      <c r="B96" s="22">
        <v>19.335999999999999</v>
      </c>
      <c r="C96" s="22">
        <f t="shared" si="15"/>
        <v>19.335999999999999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8.0843815999999986</v>
      </c>
      <c r="K96" s="23">
        <v>4.6213039999999985</v>
      </c>
      <c r="L96" s="23">
        <v>0</v>
      </c>
      <c r="M96" s="23">
        <v>0.98420239999999981</v>
      </c>
      <c r="N96" s="23">
        <v>5.6461119999999987</v>
      </c>
      <c r="O96" s="23">
        <f t="shared" si="17"/>
        <v>19.335999999999999</v>
      </c>
      <c r="P96" s="24"/>
      <c r="Q96" s="81">
        <f t="shared" si="18"/>
        <v>19.335999999999999</v>
      </c>
      <c r="S96" s="78">
        <f t="shared" si="20"/>
        <v>8.0843815999999986</v>
      </c>
      <c r="T96" s="78">
        <f t="shared" si="21"/>
        <v>4.6213039999999985</v>
      </c>
      <c r="U96" s="78">
        <f t="shared" si="22"/>
        <v>0</v>
      </c>
      <c r="V96" s="78">
        <f t="shared" si="23"/>
        <v>0.98420239999999981</v>
      </c>
      <c r="W96" s="78">
        <f t="shared" si="24"/>
        <v>5.6461119999999987</v>
      </c>
    </row>
    <row r="97" spans="1:26">
      <c r="A97" s="8" t="s">
        <v>139</v>
      </c>
      <c r="B97" s="22">
        <v>19.564</v>
      </c>
      <c r="C97" s="22">
        <f t="shared" si="15"/>
        <v>19.564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8.1797083999999991</v>
      </c>
      <c r="K97" s="23">
        <v>4.6757959999999992</v>
      </c>
      <c r="L97" s="23">
        <v>0</v>
      </c>
      <c r="M97" s="23">
        <v>0.99580759999999979</v>
      </c>
      <c r="N97" s="23">
        <v>5.7126879999999982</v>
      </c>
      <c r="O97" s="23">
        <f t="shared" si="17"/>
        <v>19.564</v>
      </c>
      <c r="P97" s="24"/>
      <c r="Q97" s="81">
        <f t="shared" si="18"/>
        <v>19.564</v>
      </c>
      <c r="S97" s="78">
        <f t="shared" si="20"/>
        <v>8.1797083999999991</v>
      </c>
      <c r="T97" s="78">
        <f t="shared" si="21"/>
        <v>4.6757959999999992</v>
      </c>
      <c r="U97" s="78">
        <f t="shared" si="22"/>
        <v>0</v>
      </c>
      <c r="V97" s="78">
        <f t="shared" si="23"/>
        <v>0.99580759999999979</v>
      </c>
      <c r="W97" s="78">
        <f t="shared" si="24"/>
        <v>5.7126879999999982</v>
      </c>
    </row>
    <row r="98" spans="1:26">
      <c r="A98" s="8" t="s">
        <v>140</v>
      </c>
      <c r="B98" s="22">
        <v>19.64</v>
      </c>
      <c r="C98" s="22">
        <f t="shared" si="15"/>
        <v>19.64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8.2114839999999987</v>
      </c>
      <c r="K98" s="23">
        <v>4.6939599999999988</v>
      </c>
      <c r="L98" s="23">
        <v>0</v>
      </c>
      <c r="M98" s="23">
        <v>0.9996759999999999</v>
      </c>
      <c r="N98" s="23">
        <v>5.7348799999999995</v>
      </c>
      <c r="O98" s="23">
        <f t="shared" si="17"/>
        <v>19.64</v>
      </c>
      <c r="P98" s="24"/>
      <c r="Q98" s="81">
        <f t="shared" si="18"/>
        <v>19.64</v>
      </c>
      <c r="S98" s="78">
        <f t="shared" si="20"/>
        <v>8.2114839999999987</v>
      </c>
      <c r="T98" s="78">
        <f t="shared" si="21"/>
        <v>4.6939599999999988</v>
      </c>
      <c r="U98" s="78">
        <f t="shared" si="22"/>
        <v>0</v>
      </c>
      <c r="V98" s="78">
        <f t="shared" si="23"/>
        <v>0.9996759999999999</v>
      </c>
      <c r="W98" s="78">
        <f t="shared" si="24"/>
        <v>5.7348799999999995</v>
      </c>
    </row>
    <row r="99" spans="1:26">
      <c r="A99" s="8" t="s">
        <v>175</v>
      </c>
      <c r="B99" s="22">
        <f t="shared" ref="B99:Q99" si="25">SUM(B3:B98)/4000</f>
        <v>0.46055000000000035</v>
      </c>
      <c r="C99" s="22">
        <f t="shared" si="25"/>
        <v>0.46055000000000035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0.19255595499999983</v>
      </c>
      <c r="K99" s="24">
        <f t="shared" si="25"/>
        <v>0.11007144999999996</v>
      </c>
      <c r="L99" s="24">
        <f t="shared" si="25"/>
        <v>0</v>
      </c>
      <c r="M99" s="24">
        <f t="shared" si="25"/>
        <v>2.3441995000000007E-2</v>
      </c>
      <c r="N99" s="24">
        <f t="shared" si="25"/>
        <v>0.13448059999999995</v>
      </c>
      <c r="O99" s="25">
        <f t="shared" si="25"/>
        <v>0.46055000000000035</v>
      </c>
      <c r="P99" s="25"/>
      <c r="Q99" s="85">
        <f t="shared" si="25"/>
        <v>0.46055000000000035</v>
      </c>
      <c r="S99" s="78">
        <f>SUM(S3:S98)/4000</f>
        <v>0.19255595499999983</v>
      </c>
      <c r="T99" s="78">
        <f t="shared" ref="T99:W99" si="26">SUM(T3:T98)/4000</f>
        <v>0.11007144999999996</v>
      </c>
      <c r="U99" s="78">
        <f t="shared" si="26"/>
        <v>0</v>
      </c>
      <c r="V99" s="78">
        <f t="shared" si="26"/>
        <v>2.3441995000000007E-2</v>
      </c>
      <c r="W99" s="78">
        <f t="shared" si="26"/>
        <v>0.13448059999999995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1" t="s">
        <v>229</v>
      </c>
      <c r="B1" s="221"/>
      <c r="C1" s="221"/>
      <c r="D1" s="221"/>
      <c r="E1" s="109"/>
      <c r="F1" s="109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0.86</v>
      </c>
      <c r="N3" s="113">
        <v>0</v>
      </c>
      <c r="O3" s="95">
        <v>-160</v>
      </c>
      <c r="P3" s="95">
        <v>0</v>
      </c>
      <c r="Q3" s="95">
        <v>0</v>
      </c>
      <c r="R3" s="95">
        <v>0</v>
      </c>
      <c r="S3" s="114">
        <v>0</v>
      </c>
      <c r="U3" s="115">
        <v>-160</v>
      </c>
      <c r="V3" s="116">
        <v>0.86</v>
      </c>
      <c r="W3">
        <v>0</v>
      </c>
      <c r="X3">
        <v>-160</v>
      </c>
      <c r="Y3">
        <v>0</v>
      </c>
      <c r="Z3">
        <v>0.86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-185</v>
      </c>
      <c r="P4" s="88">
        <v>0</v>
      </c>
      <c r="Q4" s="88">
        <v>0</v>
      </c>
      <c r="R4" s="88">
        <v>0</v>
      </c>
      <c r="S4" s="116">
        <v>0</v>
      </c>
      <c r="U4" s="115">
        <v>-185</v>
      </c>
      <c r="V4" s="116">
        <v>0</v>
      </c>
      <c r="W4">
        <v>0</v>
      </c>
      <c r="X4">
        <v>-185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-200</v>
      </c>
      <c r="P5" s="88">
        <v>-7</v>
      </c>
      <c r="Q5" s="88">
        <v>0</v>
      </c>
      <c r="R5" s="88">
        <v>0</v>
      </c>
      <c r="S5" s="116">
        <v>0</v>
      </c>
      <c r="U5" s="115">
        <v>-207</v>
      </c>
      <c r="V5" s="116">
        <v>0</v>
      </c>
      <c r="W5">
        <v>0</v>
      </c>
      <c r="X5">
        <v>-200</v>
      </c>
      <c r="Y5">
        <v>0</v>
      </c>
      <c r="Z5">
        <v>0</v>
      </c>
      <c r="AA5">
        <v>-7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0.19</v>
      </c>
      <c r="N6" s="115">
        <v>-29</v>
      </c>
      <c r="O6" s="88">
        <v>-220</v>
      </c>
      <c r="P6" s="88">
        <v>-25</v>
      </c>
      <c r="Q6" s="88">
        <v>0</v>
      </c>
      <c r="R6" s="88">
        <v>0</v>
      </c>
      <c r="S6" s="116">
        <v>0</v>
      </c>
      <c r="U6" s="115">
        <v>-274</v>
      </c>
      <c r="V6" s="116">
        <v>0.19</v>
      </c>
      <c r="W6">
        <v>-29</v>
      </c>
      <c r="X6">
        <v>-220</v>
      </c>
      <c r="Y6">
        <v>0</v>
      </c>
      <c r="Z6">
        <v>0.19</v>
      </c>
      <c r="AA6">
        <v>-25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2.1</v>
      </c>
      <c r="N7" s="115">
        <v>-55</v>
      </c>
      <c r="O7" s="88">
        <v>-235</v>
      </c>
      <c r="P7" s="88">
        <v>-43</v>
      </c>
      <c r="Q7" s="88">
        <v>0</v>
      </c>
      <c r="R7" s="88">
        <v>0</v>
      </c>
      <c r="S7" s="116">
        <v>0</v>
      </c>
      <c r="U7" s="115">
        <v>-333</v>
      </c>
      <c r="V7" s="116">
        <v>2.1</v>
      </c>
      <c r="W7">
        <v>-55</v>
      </c>
      <c r="X7">
        <v>-235</v>
      </c>
      <c r="Y7">
        <v>0</v>
      </c>
      <c r="Z7">
        <v>2.1</v>
      </c>
      <c r="AA7">
        <v>-43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1.63</v>
      </c>
      <c r="N8" s="115">
        <v>-90</v>
      </c>
      <c r="O8" s="88">
        <v>-245</v>
      </c>
      <c r="P8" s="88">
        <v>-57</v>
      </c>
      <c r="Q8" s="88">
        <v>0</v>
      </c>
      <c r="R8" s="88">
        <v>0</v>
      </c>
      <c r="S8" s="116">
        <v>0</v>
      </c>
      <c r="U8" s="115">
        <v>-392</v>
      </c>
      <c r="V8" s="116">
        <v>1.63</v>
      </c>
      <c r="W8">
        <v>-90</v>
      </c>
      <c r="X8">
        <v>-245</v>
      </c>
      <c r="Y8">
        <v>0</v>
      </c>
      <c r="Z8">
        <v>1.63</v>
      </c>
      <c r="AA8">
        <v>-57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1.82</v>
      </c>
      <c r="N9" s="115">
        <v>-112</v>
      </c>
      <c r="O9" s="88">
        <v>-255</v>
      </c>
      <c r="P9" s="88">
        <v>-66</v>
      </c>
      <c r="Q9" s="88">
        <v>0</v>
      </c>
      <c r="R9" s="88">
        <v>0</v>
      </c>
      <c r="S9" s="116">
        <v>0</v>
      </c>
      <c r="U9" s="115">
        <v>-433</v>
      </c>
      <c r="V9" s="116">
        <v>1.82</v>
      </c>
      <c r="W9">
        <v>-112</v>
      </c>
      <c r="X9">
        <v>-255</v>
      </c>
      <c r="Y9">
        <v>0</v>
      </c>
      <c r="Z9">
        <v>1.82</v>
      </c>
      <c r="AA9">
        <v>-66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1.1499999999999999</v>
      </c>
      <c r="N10" s="115">
        <v>-132</v>
      </c>
      <c r="O10" s="88">
        <v>-265</v>
      </c>
      <c r="P10" s="88">
        <v>-73</v>
      </c>
      <c r="Q10" s="88">
        <v>0</v>
      </c>
      <c r="R10" s="88">
        <v>0</v>
      </c>
      <c r="S10" s="116">
        <v>0</v>
      </c>
      <c r="U10" s="115">
        <v>-470</v>
      </c>
      <c r="V10" s="116">
        <v>1.1499999999999999</v>
      </c>
      <c r="W10">
        <v>-132</v>
      </c>
      <c r="X10">
        <v>-265</v>
      </c>
      <c r="Y10">
        <v>0</v>
      </c>
      <c r="Z10">
        <v>1.1499999999999999</v>
      </c>
      <c r="AA10">
        <v>-73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-142</v>
      </c>
      <c r="O11" s="88">
        <v>-275</v>
      </c>
      <c r="P11" s="88">
        <v>-80</v>
      </c>
      <c r="Q11" s="88">
        <v>0</v>
      </c>
      <c r="R11" s="88">
        <v>0</v>
      </c>
      <c r="S11" s="116">
        <v>0</v>
      </c>
      <c r="U11" s="115">
        <v>-497</v>
      </c>
      <c r="V11" s="116">
        <v>0</v>
      </c>
      <c r="W11">
        <v>-142</v>
      </c>
      <c r="X11">
        <v>-275</v>
      </c>
      <c r="Y11">
        <v>0</v>
      </c>
      <c r="Z11">
        <v>0</v>
      </c>
      <c r="AA11">
        <v>-80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1.05</v>
      </c>
      <c r="N12" s="115">
        <v>-155</v>
      </c>
      <c r="O12" s="88">
        <v>-280</v>
      </c>
      <c r="P12" s="88">
        <v>-87</v>
      </c>
      <c r="Q12" s="88">
        <v>0</v>
      </c>
      <c r="R12" s="88">
        <v>0</v>
      </c>
      <c r="S12" s="116">
        <v>0</v>
      </c>
      <c r="U12" s="115">
        <v>-522</v>
      </c>
      <c r="V12" s="116">
        <v>1.05</v>
      </c>
      <c r="W12">
        <v>-155</v>
      </c>
      <c r="X12">
        <v>-280</v>
      </c>
      <c r="Y12">
        <v>0</v>
      </c>
      <c r="Z12">
        <v>1.05</v>
      </c>
      <c r="AA12">
        <v>-87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1.63</v>
      </c>
      <c r="N13" s="115">
        <v>-162</v>
      </c>
      <c r="O13" s="88">
        <v>-285</v>
      </c>
      <c r="P13" s="88">
        <v>-97</v>
      </c>
      <c r="Q13" s="88">
        <v>0</v>
      </c>
      <c r="R13" s="88">
        <v>0</v>
      </c>
      <c r="S13" s="116">
        <v>0</v>
      </c>
      <c r="U13" s="115">
        <v>-544</v>
      </c>
      <c r="V13" s="116">
        <v>1.63</v>
      </c>
      <c r="W13">
        <v>-162</v>
      </c>
      <c r="X13">
        <v>-285</v>
      </c>
      <c r="Y13">
        <v>0</v>
      </c>
      <c r="Z13">
        <v>1.63</v>
      </c>
      <c r="AA13">
        <v>-97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2.29</v>
      </c>
      <c r="N14" s="115">
        <v>-168</v>
      </c>
      <c r="O14" s="88">
        <v>-290</v>
      </c>
      <c r="P14" s="88">
        <v>-105</v>
      </c>
      <c r="Q14" s="88">
        <v>0</v>
      </c>
      <c r="R14" s="88">
        <v>0</v>
      </c>
      <c r="S14" s="116">
        <v>0</v>
      </c>
      <c r="U14" s="115">
        <v>-563</v>
      </c>
      <c r="V14" s="116">
        <v>2.29</v>
      </c>
      <c r="W14">
        <v>-168</v>
      </c>
      <c r="X14">
        <v>-290</v>
      </c>
      <c r="Y14">
        <v>0</v>
      </c>
      <c r="Z14">
        <v>2.29</v>
      </c>
      <c r="AA14">
        <v>-105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3.92</v>
      </c>
      <c r="N15" s="115">
        <v>-174</v>
      </c>
      <c r="O15" s="88">
        <v>-295</v>
      </c>
      <c r="P15" s="88">
        <v>-110</v>
      </c>
      <c r="Q15" s="88">
        <v>0</v>
      </c>
      <c r="R15" s="88">
        <v>0</v>
      </c>
      <c r="S15" s="116">
        <v>0</v>
      </c>
      <c r="U15" s="115">
        <v>-579</v>
      </c>
      <c r="V15" s="116">
        <v>3.92</v>
      </c>
      <c r="W15">
        <v>-174</v>
      </c>
      <c r="X15">
        <v>-295</v>
      </c>
      <c r="Y15">
        <v>0</v>
      </c>
      <c r="Z15">
        <v>3.92</v>
      </c>
      <c r="AA15">
        <v>-110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3.82</v>
      </c>
      <c r="N16" s="115">
        <v>-179</v>
      </c>
      <c r="O16" s="88">
        <v>-300</v>
      </c>
      <c r="P16" s="88">
        <v>-113</v>
      </c>
      <c r="Q16" s="88">
        <v>0</v>
      </c>
      <c r="R16" s="88">
        <v>0</v>
      </c>
      <c r="S16" s="116">
        <v>0</v>
      </c>
      <c r="U16" s="115">
        <v>-592</v>
      </c>
      <c r="V16" s="116">
        <v>3.82</v>
      </c>
      <c r="W16">
        <v>-179</v>
      </c>
      <c r="X16">
        <v>-300</v>
      </c>
      <c r="Y16">
        <v>0</v>
      </c>
      <c r="Z16">
        <v>3.82</v>
      </c>
      <c r="AA16">
        <v>-113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3.82</v>
      </c>
      <c r="N17" s="115">
        <v>-175</v>
      </c>
      <c r="O17" s="88">
        <v>-300</v>
      </c>
      <c r="P17" s="88">
        <v>-112</v>
      </c>
      <c r="Q17" s="88">
        <v>0</v>
      </c>
      <c r="R17" s="88">
        <v>0</v>
      </c>
      <c r="S17" s="116">
        <v>0</v>
      </c>
      <c r="U17" s="115">
        <v>-587</v>
      </c>
      <c r="V17" s="116">
        <v>3.82</v>
      </c>
      <c r="W17">
        <v>-175</v>
      </c>
      <c r="X17">
        <v>-300</v>
      </c>
      <c r="Y17">
        <v>0</v>
      </c>
      <c r="Z17">
        <v>3.82</v>
      </c>
      <c r="AA17">
        <v>-112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4.1100000000000003</v>
      </c>
      <c r="N18" s="115">
        <v>-168</v>
      </c>
      <c r="O18" s="88">
        <v>-300</v>
      </c>
      <c r="P18" s="88">
        <v>-109</v>
      </c>
      <c r="Q18" s="88">
        <v>0</v>
      </c>
      <c r="R18" s="88">
        <v>0</v>
      </c>
      <c r="S18" s="116">
        <v>0</v>
      </c>
      <c r="U18" s="115">
        <v>-577</v>
      </c>
      <c r="V18" s="116">
        <v>4.1100000000000003</v>
      </c>
      <c r="W18">
        <v>-168</v>
      </c>
      <c r="X18">
        <v>-300</v>
      </c>
      <c r="Y18">
        <v>0</v>
      </c>
      <c r="Z18">
        <v>4.1100000000000003</v>
      </c>
      <c r="AA18">
        <v>-109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3.16</v>
      </c>
      <c r="N19" s="115">
        <v>-166</v>
      </c>
      <c r="O19" s="88">
        <v>-295</v>
      </c>
      <c r="P19" s="88">
        <v>-103</v>
      </c>
      <c r="Q19" s="88">
        <v>0</v>
      </c>
      <c r="R19" s="88">
        <v>0</v>
      </c>
      <c r="S19" s="116">
        <v>0</v>
      </c>
      <c r="U19" s="115">
        <v>-564</v>
      </c>
      <c r="V19" s="116">
        <v>3.16</v>
      </c>
      <c r="W19">
        <v>-166</v>
      </c>
      <c r="X19">
        <v>-295</v>
      </c>
      <c r="Y19">
        <v>0</v>
      </c>
      <c r="Z19">
        <v>3.16</v>
      </c>
      <c r="AA19">
        <v>-103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3.25</v>
      </c>
      <c r="N20" s="115">
        <v>-144</v>
      </c>
      <c r="O20" s="88">
        <v>-290</v>
      </c>
      <c r="P20" s="88">
        <v>-95</v>
      </c>
      <c r="Q20" s="88">
        <v>0</v>
      </c>
      <c r="R20" s="88">
        <v>0</v>
      </c>
      <c r="S20" s="116">
        <v>0</v>
      </c>
      <c r="U20" s="115">
        <v>-529</v>
      </c>
      <c r="V20" s="116">
        <v>3.25</v>
      </c>
      <c r="W20">
        <v>-144</v>
      </c>
      <c r="X20">
        <v>-290</v>
      </c>
      <c r="Y20">
        <v>0</v>
      </c>
      <c r="Z20">
        <v>3.25</v>
      </c>
      <c r="AA20">
        <v>-95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4.21</v>
      </c>
      <c r="N21" s="115">
        <v>-117</v>
      </c>
      <c r="O21" s="88">
        <v>-285</v>
      </c>
      <c r="P21" s="88">
        <v>-85</v>
      </c>
      <c r="Q21" s="88">
        <v>0</v>
      </c>
      <c r="R21" s="88">
        <v>0</v>
      </c>
      <c r="S21" s="116">
        <v>0</v>
      </c>
      <c r="U21" s="115">
        <v>-487</v>
      </c>
      <c r="V21" s="116">
        <v>4.21</v>
      </c>
      <c r="W21">
        <v>-117</v>
      </c>
      <c r="X21">
        <v>-285</v>
      </c>
      <c r="Y21">
        <v>0</v>
      </c>
      <c r="Z21">
        <v>4.21</v>
      </c>
      <c r="AA21">
        <v>-85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7.94</v>
      </c>
      <c r="N22" s="115">
        <v>-76</v>
      </c>
      <c r="O22" s="88">
        <v>-270</v>
      </c>
      <c r="P22" s="88">
        <v>-67</v>
      </c>
      <c r="Q22" s="88">
        <v>0</v>
      </c>
      <c r="R22" s="88">
        <v>0</v>
      </c>
      <c r="S22" s="116">
        <v>0</v>
      </c>
      <c r="U22" s="115">
        <v>-413</v>
      </c>
      <c r="V22" s="116">
        <v>7.94</v>
      </c>
      <c r="W22">
        <v>-76</v>
      </c>
      <c r="X22">
        <v>-270</v>
      </c>
      <c r="Y22">
        <v>0</v>
      </c>
      <c r="Z22">
        <v>7.94</v>
      </c>
      <c r="AA22">
        <v>-67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8.41</v>
      </c>
      <c r="N23" s="115">
        <v>-53</v>
      </c>
      <c r="O23" s="88">
        <v>-300</v>
      </c>
      <c r="P23" s="88">
        <v>-103</v>
      </c>
      <c r="Q23" s="88">
        <v>0</v>
      </c>
      <c r="R23" s="88">
        <v>0</v>
      </c>
      <c r="S23" s="116">
        <v>0</v>
      </c>
      <c r="U23" s="115">
        <v>-456</v>
      </c>
      <c r="V23" s="116">
        <v>8.41</v>
      </c>
      <c r="W23">
        <v>-53</v>
      </c>
      <c r="X23">
        <v>-300</v>
      </c>
      <c r="Y23">
        <v>0</v>
      </c>
      <c r="Z23">
        <v>8.41</v>
      </c>
      <c r="AA23">
        <v>-103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9.75</v>
      </c>
      <c r="N24" s="115">
        <v>0</v>
      </c>
      <c r="O24" s="88">
        <v>-307</v>
      </c>
      <c r="P24" s="88">
        <v>-72</v>
      </c>
      <c r="Q24" s="88">
        <v>0</v>
      </c>
      <c r="R24" s="88">
        <v>0</v>
      </c>
      <c r="S24" s="116">
        <v>0</v>
      </c>
      <c r="U24" s="115">
        <v>-379</v>
      </c>
      <c r="V24" s="116">
        <v>9.75</v>
      </c>
      <c r="W24">
        <v>0</v>
      </c>
      <c r="X24">
        <v>-307</v>
      </c>
      <c r="Y24">
        <v>0</v>
      </c>
      <c r="Z24">
        <v>9.75</v>
      </c>
      <c r="AA24">
        <v>-72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9.08</v>
      </c>
      <c r="N25" s="115">
        <v>0</v>
      </c>
      <c r="O25" s="88">
        <v>-308</v>
      </c>
      <c r="P25" s="88">
        <v>-43</v>
      </c>
      <c r="Q25" s="88">
        <v>0</v>
      </c>
      <c r="R25" s="88">
        <v>0</v>
      </c>
      <c r="S25" s="116">
        <v>0</v>
      </c>
      <c r="U25" s="115">
        <v>-351</v>
      </c>
      <c r="V25" s="116">
        <v>9.08</v>
      </c>
      <c r="W25">
        <v>0</v>
      </c>
      <c r="X25">
        <v>-308</v>
      </c>
      <c r="Y25">
        <v>0</v>
      </c>
      <c r="Z25">
        <v>9.08</v>
      </c>
      <c r="AA25">
        <v>-43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9.3699999999999992</v>
      </c>
      <c r="N26" s="115">
        <v>0</v>
      </c>
      <c r="O26" s="88">
        <v>-275</v>
      </c>
      <c r="P26" s="88">
        <v>-141</v>
      </c>
      <c r="Q26" s="88">
        <v>0</v>
      </c>
      <c r="R26" s="88">
        <v>0</v>
      </c>
      <c r="S26" s="116">
        <v>0</v>
      </c>
      <c r="U26" s="115">
        <v>-416</v>
      </c>
      <c r="V26" s="116">
        <v>9.3699999999999992</v>
      </c>
      <c r="W26">
        <v>0</v>
      </c>
      <c r="X26">
        <v>-275</v>
      </c>
      <c r="Y26">
        <v>0</v>
      </c>
      <c r="Z26">
        <v>9.3699999999999992</v>
      </c>
      <c r="AA26">
        <v>-141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5.55</v>
      </c>
      <c r="N27" s="115">
        <v>0</v>
      </c>
      <c r="O27" s="88">
        <v>-206</v>
      </c>
      <c r="P27" s="88">
        <v>-98</v>
      </c>
      <c r="Q27" s="88">
        <v>0</v>
      </c>
      <c r="R27" s="88">
        <v>0</v>
      </c>
      <c r="S27" s="116">
        <v>0</v>
      </c>
      <c r="U27" s="115">
        <v>-304</v>
      </c>
      <c r="V27" s="116">
        <v>5.55</v>
      </c>
      <c r="W27">
        <v>0</v>
      </c>
      <c r="X27">
        <v>-206</v>
      </c>
      <c r="Y27">
        <v>0</v>
      </c>
      <c r="Z27">
        <v>5.55</v>
      </c>
      <c r="AA27">
        <v>-98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7.94</v>
      </c>
      <c r="N28" s="115">
        <v>0</v>
      </c>
      <c r="O28" s="88">
        <v>-149.03</v>
      </c>
      <c r="P28" s="88">
        <v>-6</v>
      </c>
      <c r="Q28" s="88">
        <v>0</v>
      </c>
      <c r="R28" s="88">
        <v>0</v>
      </c>
      <c r="S28" s="116">
        <v>0</v>
      </c>
      <c r="U28" s="115">
        <v>-155.03</v>
      </c>
      <c r="V28" s="116">
        <v>7.94</v>
      </c>
      <c r="W28">
        <v>0</v>
      </c>
      <c r="X28">
        <v>-149.03</v>
      </c>
      <c r="Y28">
        <v>0</v>
      </c>
      <c r="Z28">
        <v>7.94</v>
      </c>
      <c r="AA28">
        <v>-6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9.75</v>
      </c>
      <c r="N29" s="115">
        <v>0</v>
      </c>
      <c r="O29" s="88">
        <v>-105</v>
      </c>
      <c r="P29" s="88">
        <v>-46.38</v>
      </c>
      <c r="Q29" s="88">
        <v>0</v>
      </c>
      <c r="R29" s="88">
        <v>0</v>
      </c>
      <c r="S29" s="116">
        <v>0</v>
      </c>
      <c r="U29" s="115">
        <v>-151.38</v>
      </c>
      <c r="V29" s="116">
        <v>9.75</v>
      </c>
      <c r="W29">
        <v>0</v>
      </c>
      <c r="X29">
        <v>-105</v>
      </c>
      <c r="Y29">
        <v>0</v>
      </c>
      <c r="Z29">
        <v>9.75</v>
      </c>
      <c r="AA29">
        <v>-46.38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9.18</v>
      </c>
      <c r="N30" s="115">
        <v>0</v>
      </c>
      <c r="O30" s="88">
        <v>-60</v>
      </c>
      <c r="P30" s="88">
        <v>-111.9</v>
      </c>
      <c r="Q30" s="88">
        <v>0</v>
      </c>
      <c r="R30" s="88">
        <v>0</v>
      </c>
      <c r="S30" s="116">
        <v>0</v>
      </c>
      <c r="U30" s="115">
        <v>-171.9</v>
      </c>
      <c r="V30" s="116">
        <v>9.18</v>
      </c>
      <c r="W30">
        <v>0</v>
      </c>
      <c r="X30">
        <v>-60</v>
      </c>
      <c r="Y30">
        <v>0</v>
      </c>
      <c r="Z30">
        <v>9.18</v>
      </c>
      <c r="AA30">
        <v>-111.9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9.18</v>
      </c>
      <c r="N31" s="115">
        <v>0</v>
      </c>
      <c r="O31" s="88">
        <v>-50</v>
      </c>
      <c r="P31" s="88">
        <v>-49</v>
      </c>
      <c r="Q31" s="88">
        <v>0</v>
      </c>
      <c r="R31" s="88">
        <v>0</v>
      </c>
      <c r="S31" s="116">
        <v>0</v>
      </c>
      <c r="U31" s="115">
        <v>-99</v>
      </c>
      <c r="V31" s="116">
        <v>9.18</v>
      </c>
      <c r="W31">
        <v>0</v>
      </c>
      <c r="X31">
        <v>-50</v>
      </c>
      <c r="Y31">
        <v>0</v>
      </c>
      <c r="Z31">
        <v>9.18</v>
      </c>
      <c r="AA31">
        <v>-49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8.6</v>
      </c>
      <c r="N32" s="115">
        <v>0</v>
      </c>
      <c r="O32" s="88">
        <v>-10</v>
      </c>
      <c r="P32" s="88">
        <v>-71</v>
      </c>
      <c r="Q32" s="88">
        <v>0</v>
      </c>
      <c r="R32" s="88">
        <v>0</v>
      </c>
      <c r="S32" s="116">
        <v>0</v>
      </c>
      <c r="U32" s="115">
        <v>-81</v>
      </c>
      <c r="V32" s="116">
        <v>8.6</v>
      </c>
      <c r="W32">
        <v>0</v>
      </c>
      <c r="X32">
        <v>-10</v>
      </c>
      <c r="Y32">
        <v>0</v>
      </c>
      <c r="Z32">
        <v>8.6</v>
      </c>
      <c r="AA32">
        <v>-71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3.54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3.54</v>
      </c>
      <c r="W33">
        <v>0</v>
      </c>
      <c r="X33">
        <v>0</v>
      </c>
      <c r="Y33">
        <v>0</v>
      </c>
      <c r="Z33">
        <v>3.54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3.16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3.16</v>
      </c>
      <c r="W34">
        <v>0</v>
      </c>
      <c r="X34">
        <v>0</v>
      </c>
      <c r="Y34">
        <v>0</v>
      </c>
      <c r="Z34">
        <v>3.16</v>
      </c>
      <c r="AA34">
        <v>0</v>
      </c>
    </row>
    <row r="35" spans="7:27">
      <c r="G35" t="s">
        <v>77</v>
      </c>
      <c r="H35" s="115">
        <v>44.93</v>
      </c>
      <c r="I35" s="88">
        <v>0</v>
      </c>
      <c r="J35" s="88">
        <v>0</v>
      </c>
      <c r="K35" s="88">
        <v>4.4000000000000004</v>
      </c>
      <c r="L35" s="88">
        <v>0</v>
      </c>
      <c r="M35" s="116">
        <v>5.55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54.88</v>
      </c>
      <c r="W35">
        <v>44.93</v>
      </c>
      <c r="X35">
        <v>0</v>
      </c>
      <c r="Y35">
        <v>4.4000000000000004</v>
      </c>
      <c r="Z35">
        <v>5.55</v>
      </c>
      <c r="AA35">
        <v>0</v>
      </c>
    </row>
    <row r="36" spans="7:27">
      <c r="G36" t="s">
        <v>78</v>
      </c>
      <c r="H36" s="115">
        <v>92.75</v>
      </c>
      <c r="I36" s="88">
        <v>0</v>
      </c>
      <c r="J36" s="88">
        <v>8.6</v>
      </c>
      <c r="K36" s="88">
        <v>4.49</v>
      </c>
      <c r="L36" s="88">
        <v>0</v>
      </c>
      <c r="M36" s="116">
        <v>7.65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113.49</v>
      </c>
      <c r="W36">
        <v>92.75</v>
      </c>
      <c r="X36">
        <v>0</v>
      </c>
      <c r="Y36">
        <v>4.49</v>
      </c>
      <c r="Z36">
        <v>7.65</v>
      </c>
      <c r="AA36">
        <v>8.6</v>
      </c>
    </row>
    <row r="37" spans="7:27">
      <c r="G37" t="s">
        <v>79</v>
      </c>
      <c r="H37" s="115">
        <v>0</v>
      </c>
      <c r="I37" s="88">
        <v>0</v>
      </c>
      <c r="J37" s="88">
        <v>38.25</v>
      </c>
      <c r="K37" s="88">
        <v>4.3</v>
      </c>
      <c r="L37" s="88">
        <v>0</v>
      </c>
      <c r="M37" s="116">
        <v>6.31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48.86</v>
      </c>
      <c r="W37">
        <v>0</v>
      </c>
      <c r="X37">
        <v>0</v>
      </c>
      <c r="Y37">
        <v>4.3</v>
      </c>
      <c r="Z37">
        <v>6.31</v>
      </c>
      <c r="AA37">
        <v>38.25</v>
      </c>
    </row>
    <row r="38" spans="7:27">
      <c r="G38" t="s">
        <v>80</v>
      </c>
      <c r="H38" s="115">
        <v>34.42</v>
      </c>
      <c r="I38" s="88">
        <v>0</v>
      </c>
      <c r="J38" s="88">
        <v>44.94</v>
      </c>
      <c r="K38" s="88">
        <v>4.3</v>
      </c>
      <c r="L38" s="88">
        <v>0</v>
      </c>
      <c r="M38" s="116">
        <v>9.75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93.41</v>
      </c>
      <c r="W38">
        <v>34.42</v>
      </c>
      <c r="X38">
        <v>0</v>
      </c>
      <c r="Y38">
        <v>4.3</v>
      </c>
      <c r="Z38">
        <v>9.75</v>
      </c>
      <c r="AA38">
        <v>44.94</v>
      </c>
    </row>
    <row r="39" spans="7:27">
      <c r="G39" t="s">
        <v>81</v>
      </c>
      <c r="H39" s="115">
        <v>46.85</v>
      </c>
      <c r="I39" s="88">
        <v>0</v>
      </c>
      <c r="J39" s="88">
        <v>88.92</v>
      </c>
      <c r="K39" s="88">
        <v>6.02</v>
      </c>
      <c r="L39" s="88">
        <v>0</v>
      </c>
      <c r="M39" s="116">
        <v>9.75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151.54</v>
      </c>
      <c r="W39">
        <v>46.85</v>
      </c>
      <c r="X39">
        <v>0</v>
      </c>
      <c r="Y39">
        <v>6.02</v>
      </c>
      <c r="Z39">
        <v>9.75</v>
      </c>
      <c r="AA39">
        <v>88.92</v>
      </c>
    </row>
    <row r="40" spans="7:27">
      <c r="G40" t="s">
        <v>82</v>
      </c>
      <c r="H40" s="115">
        <v>45.89</v>
      </c>
      <c r="I40" s="88">
        <v>0</v>
      </c>
      <c r="J40" s="88">
        <v>128.12</v>
      </c>
      <c r="K40" s="88">
        <v>5.45</v>
      </c>
      <c r="L40" s="88">
        <v>0</v>
      </c>
      <c r="M40" s="116">
        <v>8.8000000000000007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188.26</v>
      </c>
      <c r="W40">
        <v>45.89</v>
      </c>
      <c r="X40">
        <v>0</v>
      </c>
      <c r="Y40">
        <v>5.45</v>
      </c>
      <c r="Z40">
        <v>8.8000000000000007</v>
      </c>
      <c r="AA40">
        <v>128.12</v>
      </c>
    </row>
    <row r="41" spans="7:27">
      <c r="G41" t="s">
        <v>83</v>
      </c>
      <c r="H41" s="115">
        <v>94.65</v>
      </c>
      <c r="I41" s="88">
        <v>0</v>
      </c>
      <c r="J41" s="88">
        <v>164.46</v>
      </c>
      <c r="K41" s="88">
        <v>5.64</v>
      </c>
      <c r="L41" s="88">
        <v>0</v>
      </c>
      <c r="M41" s="116">
        <v>9.75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274.5</v>
      </c>
      <c r="W41">
        <v>94.65</v>
      </c>
      <c r="X41">
        <v>0</v>
      </c>
      <c r="Y41">
        <v>5.64</v>
      </c>
      <c r="Z41">
        <v>9.75</v>
      </c>
      <c r="AA41">
        <v>164.46</v>
      </c>
    </row>
    <row r="42" spans="7:27">
      <c r="G42" t="s">
        <v>84</v>
      </c>
      <c r="H42" s="115">
        <v>72.66</v>
      </c>
      <c r="I42" s="88">
        <v>0</v>
      </c>
      <c r="J42" s="88">
        <v>180.71</v>
      </c>
      <c r="K42" s="88">
        <v>5.16</v>
      </c>
      <c r="L42" s="88">
        <v>0</v>
      </c>
      <c r="M42" s="116">
        <v>9.66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268.19</v>
      </c>
      <c r="W42">
        <v>72.66</v>
      </c>
      <c r="X42">
        <v>0</v>
      </c>
      <c r="Y42">
        <v>5.16</v>
      </c>
      <c r="Z42">
        <v>9.66</v>
      </c>
      <c r="AA42">
        <v>180.71</v>
      </c>
    </row>
    <row r="43" spans="7:27">
      <c r="G43" t="s">
        <v>85</v>
      </c>
      <c r="H43" s="115">
        <v>164.45</v>
      </c>
      <c r="I43" s="88">
        <v>0</v>
      </c>
      <c r="J43" s="88">
        <v>184.53</v>
      </c>
      <c r="K43" s="88">
        <v>1.91</v>
      </c>
      <c r="L43" s="88">
        <v>0</v>
      </c>
      <c r="M43" s="116">
        <v>9.27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360.16</v>
      </c>
      <c r="W43">
        <v>164.45</v>
      </c>
      <c r="X43">
        <v>0</v>
      </c>
      <c r="Y43">
        <v>1.91</v>
      </c>
      <c r="Z43">
        <v>9.27</v>
      </c>
      <c r="AA43">
        <v>184.53</v>
      </c>
    </row>
    <row r="44" spans="7:27">
      <c r="G44" t="s">
        <v>86</v>
      </c>
      <c r="H44" s="115">
        <v>141.5</v>
      </c>
      <c r="I44" s="88">
        <v>0</v>
      </c>
      <c r="J44" s="88">
        <v>175.92</v>
      </c>
      <c r="K44" s="88">
        <v>0</v>
      </c>
      <c r="L44" s="88">
        <v>0</v>
      </c>
      <c r="M44" s="116">
        <v>9.3699999999999992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326.79000000000002</v>
      </c>
      <c r="W44">
        <v>141.5</v>
      </c>
      <c r="X44">
        <v>0</v>
      </c>
      <c r="Y44">
        <v>0</v>
      </c>
      <c r="Z44">
        <v>9.3699999999999992</v>
      </c>
      <c r="AA44">
        <v>175.92</v>
      </c>
    </row>
    <row r="45" spans="7:27">
      <c r="G45" t="s">
        <v>87</v>
      </c>
      <c r="H45" s="115">
        <v>104.21</v>
      </c>
      <c r="I45" s="88">
        <v>0</v>
      </c>
      <c r="J45" s="88">
        <v>164.45</v>
      </c>
      <c r="K45" s="88">
        <v>0</v>
      </c>
      <c r="L45" s="88">
        <v>0</v>
      </c>
      <c r="M45" s="116">
        <v>7.17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275.83</v>
      </c>
      <c r="W45">
        <v>104.21</v>
      </c>
      <c r="X45">
        <v>0</v>
      </c>
      <c r="Y45">
        <v>0</v>
      </c>
      <c r="Z45">
        <v>7.17</v>
      </c>
      <c r="AA45">
        <v>164.45</v>
      </c>
    </row>
    <row r="46" spans="7:27">
      <c r="G46" t="s">
        <v>88</v>
      </c>
      <c r="H46" s="115">
        <v>313.58999999999997</v>
      </c>
      <c r="I46" s="88">
        <v>0</v>
      </c>
      <c r="J46" s="88">
        <v>162.54</v>
      </c>
      <c r="K46" s="88">
        <v>0</v>
      </c>
      <c r="L46" s="88">
        <v>0</v>
      </c>
      <c r="M46" s="116">
        <v>7.08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483.21</v>
      </c>
      <c r="W46">
        <v>313.58999999999997</v>
      </c>
      <c r="X46">
        <v>0</v>
      </c>
      <c r="Y46">
        <v>0</v>
      </c>
      <c r="Z46">
        <v>7.08</v>
      </c>
      <c r="AA46">
        <v>162.54</v>
      </c>
    </row>
    <row r="47" spans="7:27">
      <c r="G47" t="s">
        <v>89</v>
      </c>
      <c r="H47" s="115">
        <v>244.48</v>
      </c>
      <c r="I47" s="88">
        <v>0</v>
      </c>
      <c r="J47" s="88">
        <v>151.06</v>
      </c>
      <c r="K47" s="88">
        <v>0</v>
      </c>
      <c r="L47" s="88">
        <v>0</v>
      </c>
      <c r="M47" s="116">
        <v>5.74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401.28</v>
      </c>
      <c r="W47">
        <v>244.48</v>
      </c>
      <c r="X47">
        <v>0</v>
      </c>
      <c r="Y47">
        <v>0</v>
      </c>
      <c r="Z47">
        <v>5.74</v>
      </c>
      <c r="AA47">
        <v>151.06</v>
      </c>
    </row>
    <row r="48" spans="7:27">
      <c r="G48" t="s">
        <v>90</v>
      </c>
      <c r="H48" s="115">
        <v>222.58</v>
      </c>
      <c r="I48" s="88">
        <v>0</v>
      </c>
      <c r="J48" s="88">
        <v>130.99</v>
      </c>
      <c r="K48" s="88">
        <v>0</v>
      </c>
      <c r="L48" s="88">
        <v>0</v>
      </c>
      <c r="M48" s="116">
        <v>4.97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358.54</v>
      </c>
      <c r="W48">
        <v>222.58</v>
      </c>
      <c r="X48">
        <v>0</v>
      </c>
      <c r="Y48">
        <v>0</v>
      </c>
      <c r="Z48">
        <v>4.97</v>
      </c>
      <c r="AA48">
        <v>130.99</v>
      </c>
    </row>
    <row r="49" spans="7:27">
      <c r="G49" t="s">
        <v>91</v>
      </c>
      <c r="H49" s="115">
        <v>171.62</v>
      </c>
      <c r="I49" s="88">
        <v>0</v>
      </c>
      <c r="J49" s="88">
        <v>108.04</v>
      </c>
      <c r="K49" s="88">
        <v>0</v>
      </c>
      <c r="L49" s="88">
        <v>0</v>
      </c>
      <c r="M49" s="116">
        <v>5.45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285.11</v>
      </c>
      <c r="W49">
        <v>171.62</v>
      </c>
      <c r="X49">
        <v>0</v>
      </c>
      <c r="Y49">
        <v>0</v>
      </c>
      <c r="Z49">
        <v>5.45</v>
      </c>
      <c r="AA49">
        <v>108.04</v>
      </c>
    </row>
    <row r="50" spans="7:27">
      <c r="G50" t="s">
        <v>92</v>
      </c>
      <c r="H50" s="115">
        <v>137.19999999999999</v>
      </c>
      <c r="I50" s="88">
        <v>0</v>
      </c>
      <c r="J50" s="88">
        <v>78.400000000000006</v>
      </c>
      <c r="K50" s="88">
        <v>0</v>
      </c>
      <c r="L50" s="88">
        <v>0</v>
      </c>
      <c r="M50" s="116">
        <v>8.32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223.92</v>
      </c>
      <c r="W50">
        <v>137.19999999999999</v>
      </c>
      <c r="X50">
        <v>0</v>
      </c>
      <c r="Y50">
        <v>0</v>
      </c>
      <c r="Z50">
        <v>8.32</v>
      </c>
      <c r="AA50">
        <v>78.400000000000006</v>
      </c>
    </row>
    <row r="51" spans="7:27">
      <c r="G51" t="s">
        <v>93</v>
      </c>
      <c r="H51" s="115">
        <v>4.59</v>
      </c>
      <c r="I51" s="88">
        <v>0</v>
      </c>
      <c r="J51" s="88">
        <v>43.98</v>
      </c>
      <c r="K51" s="88">
        <v>0</v>
      </c>
      <c r="L51" s="88">
        <v>0</v>
      </c>
      <c r="M51" s="116">
        <v>9.75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58.32</v>
      </c>
      <c r="W51">
        <v>4.59</v>
      </c>
      <c r="X51">
        <v>0</v>
      </c>
      <c r="Y51">
        <v>0</v>
      </c>
      <c r="Z51">
        <v>9.75</v>
      </c>
      <c r="AA51">
        <v>43.98</v>
      </c>
    </row>
    <row r="52" spans="7:27">
      <c r="G52" t="s">
        <v>94</v>
      </c>
      <c r="H52" s="115">
        <v>0</v>
      </c>
      <c r="I52" s="88">
        <v>0</v>
      </c>
      <c r="J52" s="88">
        <v>20.079999999999998</v>
      </c>
      <c r="K52" s="88">
        <v>0</v>
      </c>
      <c r="L52" s="88">
        <v>0</v>
      </c>
      <c r="M52" s="116">
        <v>8.6999999999999993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28.78</v>
      </c>
      <c r="W52">
        <v>0</v>
      </c>
      <c r="X52">
        <v>0</v>
      </c>
      <c r="Y52">
        <v>0</v>
      </c>
      <c r="Z52">
        <v>8.6999999999999993</v>
      </c>
      <c r="AA52">
        <v>20.079999999999998</v>
      </c>
    </row>
    <row r="53" spans="7:27">
      <c r="G53" t="s">
        <v>95</v>
      </c>
      <c r="H53" s="115">
        <v>0</v>
      </c>
      <c r="I53" s="88">
        <v>0</v>
      </c>
      <c r="J53" s="88">
        <v>2.87</v>
      </c>
      <c r="K53" s="88">
        <v>0</v>
      </c>
      <c r="L53" s="88">
        <v>0</v>
      </c>
      <c r="M53" s="116">
        <v>8.51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11.38</v>
      </c>
      <c r="W53">
        <v>0</v>
      </c>
      <c r="X53">
        <v>0</v>
      </c>
      <c r="Y53">
        <v>0</v>
      </c>
      <c r="Z53">
        <v>8.51</v>
      </c>
      <c r="AA53">
        <v>2.87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9.18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9.18</v>
      </c>
      <c r="W54">
        <v>0</v>
      </c>
      <c r="X54">
        <v>0</v>
      </c>
      <c r="Y54">
        <v>0</v>
      </c>
      <c r="Z54">
        <v>9.18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9.75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9.75</v>
      </c>
      <c r="W55">
        <v>0</v>
      </c>
      <c r="X55">
        <v>0</v>
      </c>
      <c r="Y55">
        <v>0</v>
      </c>
      <c r="Z55">
        <v>9.75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9.75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9.75</v>
      </c>
      <c r="W56">
        <v>0</v>
      </c>
      <c r="X56">
        <v>0</v>
      </c>
      <c r="Y56">
        <v>0</v>
      </c>
      <c r="Z56">
        <v>9.75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9.75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9.75</v>
      </c>
      <c r="W57">
        <v>0</v>
      </c>
      <c r="X57">
        <v>0</v>
      </c>
      <c r="Y57">
        <v>0</v>
      </c>
      <c r="Z57">
        <v>9.75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6.5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6.5</v>
      </c>
      <c r="W58">
        <v>0</v>
      </c>
      <c r="X58">
        <v>0</v>
      </c>
      <c r="Y58">
        <v>0</v>
      </c>
      <c r="Z58">
        <v>6.5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6.79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6.79</v>
      </c>
      <c r="W59">
        <v>0</v>
      </c>
      <c r="X59">
        <v>0</v>
      </c>
      <c r="Y59">
        <v>0</v>
      </c>
      <c r="Z59">
        <v>6.79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7.94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7.94</v>
      </c>
      <c r="W60">
        <v>0</v>
      </c>
      <c r="X60">
        <v>0</v>
      </c>
      <c r="Y60">
        <v>0</v>
      </c>
      <c r="Z60">
        <v>7.94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9.66</v>
      </c>
      <c r="W61">
        <v>0</v>
      </c>
      <c r="X61">
        <v>0</v>
      </c>
      <c r="Y61">
        <v>0</v>
      </c>
      <c r="Z61">
        <v>9.66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5.16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5.16</v>
      </c>
      <c r="W62">
        <v>0</v>
      </c>
      <c r="X62">
        <v>0</v>
      </c>
      <c r="Y62">
        <v>0</v>
      </c>
      <c r="Z62">
        <v>5.16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6.88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6.88</v>
      </c>
      <c r="W63">
        <v>0</v>
      </c>
      <c r="X63">
        <v>0</v>
      </c>
      <c r="Y63">
        <v>0</v>
      </c>
      <c r="Z63">
        <v>6.88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9.75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9.75</v>
      </c>
      <c r="W64">
        <v>0</v>
      </c>
      <c r="X64">
        <v>0</v>
      </c>
      <c r="Y64">
        <v>0</v>
      </c>
      <c r="Z64">
        <v>9.75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9.75</v>
      </c>
      <c r="N65" s="115">
        <v>0</v>
      </c>
      <c r="O65" s="88">
        <v>-81</v>
      </c>
      <c r="P65" s="88">
        <v>0</v>
      </c>
      <c r="Q65" s="88">
        <v>0</v>
      </c>
      <c r="R65" s="88">
        <v>0</v>
      </c>
      <c r="S65" s="116">
        <v>0</v>
      </c>
      <c r="U65" s="115">
        <v>-81</v>
      </c>
      <c r="V65" s="116">
        <v>9.75</v>
      </c>
      <c r="W65">
        <v>0</v>
      </c>
      <c r="X65">
        <v>-81</v>
      </c>
      <c r="Y65">
        <v>0</v>
      </c>
      <c r="Z65">
        <v>9.75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9.75</v>
      </c>
      <c r="N66" s="115">
        <v>0</v>
      </c>
      <c r="O66" s="88">
        <v>-71</v>
      </c>
      <c r="P66" s="88">
        <v>0</v>
      </c>
      <c r="Q66" s="88">
        <v>0</v>
      </c>
      <c r="R66" s="88">
        <v>0</v>
      </c>
      <c r="S66" s="116">
        <v>0</v>
      </c>
      <c r="U66" s="115">
        <v>-71</v>
      </c>
      <c r="V66" s="116">
        <v>9.75</v>
      </c>
      <c r="W66">
        <v>0</v>
      </c>
      <c r="X66">
        <v>-71</v>
      </c>
      <c r="Y66">
        <v>0</v>
      </c>
      <c r="Z66">
        <v>9.75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9.75</v>
      </c>
      <c r="N67" s="115">
        <v>0</v>
      </c>
      <c r="O67" s="88">
        <v>-101</v>
      </c>
      <c r="P67" s="88">
        <v>0</v>
      </c>
      <c r="Q67" s="88">
        <v>0</v>
      </c>
      <c r="R67" s="88">
        <v>0</v>
      </c>
      <c r="S67" s="116">
        <v>0</v>
      </c>
      <c r="U67" s="115">
        <v>-101</v>
      </c>
      <c r="V67" s="116">
        <v>9.75</v>
      </c>
      <c r="W67">
        <v>0</v>
      </c>
      <c r="X67">
        <v>-101</v>
      </c>
      <c r="Y67">
        <v>0</v>
      </c>
      <c r="Z67">
        <v>9.75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9.75</v>
      </c>
      <c r="N68" s="115">
        <v>0</v>
      </c>
      <c r="O68" s="88">
        <v>-110</v>
      </c>
      <c r="P68" s="88">
        <v>0</v>
      </c>
      <c r="Q68" s="88">
        <v>0</v>
      </c>
      <c r="R68" s="88">
        <v>0</v>
      </c>
      <c r="S68" s="116">
        <v>0</v>
      </c>
      <c r="U68" s="115">
        <v>-110</v>
      </c>
      <c r="V68" s="116">
        <v>9.75</v>
      </c>
      <c r="W68">
        <v>0</v>
      </c>
      <c r="X68">
        <v>-110</v>
      </c>
      <c r="Y68">
        <v>0</v>
      </c>
      <c r="Z68">
        <v>9.75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9.75</v>
      </c>
      <c r="N69" s="115">
        <v>0</v>
      </c>
      <c r="O69" s="88">
        <v>-90</v>
      </c>
      <c r="P69" s="88">
        <v>-23</v>
      </c>
      <c r="Q69" s="88">
        <v>0</v>
      </c>
      <c r="R69" s="88">
        <v>0</v>
      </c>
      <c r="S69" s="116">
        <v>0</v>
      </c>
      <c r="U69" s="115">
        <v>-113</v>
      </c>
      <c r="V69" s="116">
        <v>9.75</v>
      </c>
      <c r="W69">
        <v>0</v>
      </c>
      <c r="X69">
        <v>-90</v>
      </c>
      <c r="Y69">
        <v>0</v>
      </c>
      <c r="Z69">
        <v>9.75</v>
      </c>
      <c r="AA69">
        <v>-23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9.75</v>
      </c>
      <c r="N70" s="115">
        <v>0</v>
      </c>
      <c r="O70" s="88">
        <v>-45</v>
      </c>
      <c r="P70" s="88">
        <v>0</v>
      </c>
      <c r="Q70" s="88">
        <v>0</v>
      </c>
      <c r="R70" s="88">
        <v>0</v>
      </c>
      <c r="S70" s="116">
        <v>0</v>
      </c>
      <c r="U70" s="115">
        <v>-45</v>
      </c>
      <c r="V70" s="116">
        <v>9.75</v>
      </c>
      <c r="W70">
        <v>0</v>
      </c>
      <c r="X70">
        <v>-45</v>
      </c>
      <c r="Y70">
        <v>0</v>
      </c>
      <c r="Z70">
        <v>9.75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9.75</v>
      </c>
      <c r="N71" s="115">
        <v>0</v>
      </c>
      <c r="O71" s="88">
        <v>-11</v>
      </c>
      <c r="P71" s="88">
        <v>0</v>
      </c>
      <c r="Q71" s="88">
        <v>0</v>
      </c>
      <c r="R71" s="88">
        <v>0</v>
      </c>
      <c r="S71" s="116">
        <v>0</v>
      </c>
      <c r="U71" s="115">
        <v>-11</v>
      </c>
      <c r="V71" s="116">
        <v>9.75</v>
      </c>
      <c r="W71">
        <v>0</v>
      </c>
      <c r="X71">
        <v>-11</v>
      </c>
      <c r="Y71">
        <v>0</v>
      </c>
      <c r="Z71">
        <v>9.75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0.48</v>
      </c>
      <c r="L72" s="88">
        <v>0</v>
      </c>
      <c r="M72" s="116">
        <v>9.75</v>
      </c>
      <c r="N72" s="115">
        <v>0</v>
      </c>
      <c r="O72" s="88">
        <v>-5</v>
      </c>
      <c r="P72" s="88">
        <v>0</v>
      </c>
      <c r="Q72" s="88">
        <v>0</v>
      </c>
      <c r="R72" s="88">
        <v>0</v>
      </c>
      <c r="S72" s="116">
        <v>0</v>
      </c>
      <c r="U72" s="115">
        <v>-5</v>
      </c>
      <c r="V72" s="116">
        <v>10.23</v>
      </c>
      <c r="W72">
        <v>0</v>
      </c>
      <c r="X72">
        <v>-5</v>
      </c>
      <c r="Y72">
        <v>0.48</v>
      </c>
      <c r="Z72">
        <v>9.75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3.63</v>
      </c>
      <c r="L73" s="88">
        <v>0</v>
      </c>
      <c r="M73" s="116">
        <v>9.76</v>
      </c>
      <c r="N73" s="115">
        <v>0</v>
      </c>
      <c r="O73" s="88">
        <v>-10</v>
      </c>
      <c r="P73" s="88">
        <v>-6</v>
      </c>
      <c r="Q73" s="88">
        <v>0</v>
      </c>
      <c r="R73" s="88">
        <v>0</v>
      </c>
      <c r="S73" s="116">
        <v>0</v>
      </c>
      <c r="U73" s="115">
        <v>-16</v>
      </c>
      <c r="V73" s="116">
        <v>13.39</v>
      </c>
      <c r="W73">
        <v>0</v>
      </c>
      <c r="X73">
        <v>-10</v>
      </c>
      <c r="Y73">
        <v>3.63</v>
      </c>
      <c r="Z73">
        <v>9.76</v>
      </c>
      <c r="AA73">
        <v>-6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3.73</v>
      </c>
      <c r="L74" s="88">
        <v>0</v>
      </c>
      <c r="M74" s="116">
        <v>9.27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13</v>
      </c>
      <c r="W74">
        <v>0</v>
      </c>
      <c r="X74">
        <v>0</v>
      </c>
      <c r="Y74">
        <v>3.73</v>
      </c>
      <c r="Z74">
        <v>9.27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10.81</v>
      </c>
      <c r="L75" s="88">
        <v>0</v>
      </c>
      <c r="M75" s="116">
        <v>9.75</v>
      </c>
      <c r="N75" s="115">
        <v>0</v>
      </c>
      <c r="O75" s="88">
        <v>-70</v>
      </c>
      <c r="P75" s="88">
        <v>0</v>
      </c>
      <c r="Q75" s="88">
        <v>0</v>
      </c>
      <c r="R75" s="88">
        <v>0</v>
      </c>
      <c r="S75" s="116">
        <v>0</v>
      </c>
      <c r="U75" s="115">
        <v>-70</v>
      </c>
      <c r="V75" s="116">
        <v>20.56</v>
      </c>
      <c r="W75">
        <v>0</v>
      </c>
      <c r="X75">
        <v>-70</v>
      </c>
      <c r="Y75">
        <v>10.81</v>
      </c>
      <c r="Z75">
        <v>9.75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10.52</v>
      </c>
      <c r="L76" s="88">
        <v>0</v>
      </c>
      <c r="M76" s="116">
        <v>7.17</v>
      </c>
      <c r="N76" s="115">
        <v>0</v>
      </c>
      <c r="O76" s="88">
        <v>-30</v>
      </c>
      <c r="P76" s="88">
        <v>0</v>
      </c>
      <c r="Q76" s="88">
        <v>0</v>
      </c>
      <c r="R76" s="88">
        <v>0</v>
      </c>
      <c r="S76" s="116">
        <v>0</v>
      </c>
      <c r="U76" s="115">
        <v>-30</v>
      </c>
      <c r="V76" s="116">
        <v>17.690000000000001</v>
      </c>
      <c r="W76">
        <v>0</v>
      </c>
      <c r="X76">
        <v>-30</v>
      </c>
      <c r="Y76">
        <v>10.52</v>
      </c>
      <c r="Z76">
        <v>7.17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10.52</v>
      </c>
      <c r="L77" s="88">
        <v>0</v>
      </c>
      <c r="M77" s="116">
        <v>8.89</v>
      </c>
      <c r="N77" s="115">
        <v>0</v>
      </c>
      <c r="O77" s="88">
        <v>-15</v>
      </c>
      <c r="P77" s="88">
        <v>0</v>
      </c>
      <c r="Q77" s="88">
        <v>0</v>
      </c>
      <c r="R77" s="88">
        <v>0</v>
      </c>
      <c r="S77" s="116">
        <v>0</v>
      </c>
      <c r="U77" s="115">
        <v>-15</v>
      </c>
      <c r="V77" s="116">
        <v>19.41</v>
      </c>
      <c r="W77">
        <v>0</v>
      </c>
      <c r="X77">
        <v>-15</v>
      </c>
      <c r="Y77">
        <v>10.52</v>
      </c>
      <c r="Z77">
        <v>8.89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10.51</v>
      </c>
      <c r="L78" s="88">
        <v>0</v>
      </c>
      <c r="M78" s="116">
        <v>7.08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17.59</v>
      </c>
      <c r="W78">
        <v>0</v>
      </c>
      <c r="X78">
        <v>0</v>
      </c>
      <c r="Y78">
        <v>10.51</v>
      </c>
      <c r="Z78">
        <v>7.08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15.3</v>
      </c>
      <c r="K79" s="88">
        <v>10.42</v>
      </c>
      <c r="L79" s="88">
        <v>0</v>
      </c>
      <c r="M79" s="116">
        <v>9.75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35.47</v>
      </c>
      <c r="W79">
        <v>0</v>
      </c>
      <c r="X79">
        <v>0</v>
      </c>
      <c r="Y79">
        <v>10.42</v>
      </c>
      <c r="Z79">
        <v>9.75</v>
      </c>
      <c r="AA79">
        <v>15.3</v>
      </c>
    </row>
    <row r="80" spans="7:27">
      <c r="G80" t="s">
        <v>122</v>
      </c>
      <c r="H80" s="115">
        <v>0</v>
      </c>
      <c r="I80" s="88">
        <v>0</v>
      </c>
      <c r="J80" s="88">
        <v>24.85</v>
      </c>
      <c r="K80" s="88">
        <v>10.33</v>
      </c>
      <c r="L80" s="88">
        <v>0</v>
      </c>
      <c r="M80" s="116">
        <v>9.4700000000000006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44.65</v>
      </c>
      <c r="W80">
        <v>0</v>
      </c>
      <c r="X80">
        <v>0</v>
      </c>
      <c r="Y80">
        <v>10.33</v>
      </c>
      <c r="Z80">
        <v>9.4700000000000006</v>
      </c>
      <c r="AA80">
        <v>24.85</v>
      </c>
    </row>
    <row r="81" spans="7:27">
      <c r="G81" t="s">
        <v>123</v>
      </c>
      <c r="H81" s="115">
        <v>0</v>
      </c>
      <c r="I81" s="88">
        <v>0</v>
      </c>
      <c r="J81" s="88">
        <v>37.29</v>
      </c>
      <c r="K81" s="88">
        <v>8.89</v>
      </c>
      <c r="L81" s="88">
        <v>0</v>
      </c>
      <c r="M81" s="116">
        <v>9.56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55.74</v>
      </c>
      <c r="W81">
        <v>0</v>
      </c>
      <c r="X81">
        <v>0</v>
      </c>
      <c r="Y81">
        <v>8.89</v>
      </c>
      <c r="Z81">
        <v>9.56</v>
      </c>
      <c r="AA81">
        <v>37.29</v>
      </c>
    </row>
    <row r="82" spans="7:27">
      <c r="G82" t="s">
        <v>124</v>
      </c>
      <c r="H82" s="115">
        <v>0</v>
      </c>
      <c r="I82" s="88">
        <v>0</v>
      </c>
      <c r="J82" s="88">
        <v>23.9</v>
      </c>
      <c r="K82" s="88">
        <v>8.99</v>
      </c>
      <c r="L82" s="88">
        <v>0</v>
      </c>
      <c r="M82" s="116">
        <v>9.3699999999999992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42.26</v>
      </c>
      <c r="W82">
        <v>0</v>
      </c>
      <c r="X82">
        <v>0</v>
      </c>
      <c r="Y82">
        <v>8.99</v>
      </c>
      <c r="Z82">
        <v>9.3699999999999992</v>
      </c>
      <c r="AA82">
        <v>23.9</v>
      </c>
    </row>
    <row r="83" spans="7:27">
      <c r="G83" t="s">
        <v>125</v>
      </c>
      <c r="H83" s="115">
        <v>0</v>
      </c>
      <c r="I83" s="88">
        <v>0</v>
      </c>
      <c r="J83" s="88">
        <v>8.6</v>
      </c>
      <c r="K83" s="88">
        <v>0</v>
      </c>
      <c r="L83" s="88">
        <v>0</v>
      </c>
      <c r="M83" s="116">
        <v>9.76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18.36</v>
      </c>
      <c r="W83">
        <v>0</v>
      </c>
      <c r="X83">
        <v>0</v>
      </c>
      <c r="Y83">
        <v>0</v>
      </c>
      <c r="Z83">
        <v>9.76</v>
      </c>
      <c r="AA83">
        <v>8.6</v>
      </c>
    </row>
    <row r="84" spans="7:27">
      <c r="G84" t="s">
        <v>126</v>
      </c>
      <c r="H84" s="115">
        <v>55.27</v>
      </c>
      <c r="I84" s="88">
        <v>0</v>
      </c>
      <c r="J84" s="88">
        <v>0</v>
      </c>
      <c r="K84" s="88">
        <v>0</v>
      </c>
      <c r="L84" s="88">
        <v>0</v>
      </c>
      <c r="M84" s="116">
        <v>9.27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64.540000000000006</v>
      </c>
      <c r="W84">
        <v>55.27</v>
      </c>
      <c r="X84">
        <v>0</v>
      </c>
      <c r="Y84">
        <v>0</v>
      </c>
      <c r="Z84">
        <v>9.27</v>
      </c>
      <c r="AA84">
        <v>0</v>
      </c>
    </row>
    <row r="85" spans="7:27">
      <c r="G85" t="s">
        <v>127</v>
      </c>
      <c r="H85" s="115">
        <v>13.1</v>
      </c>
      <c r="I85" s="88">
        <v>0</v>
      </c>
      <c r="J85" s="88">
        <v>0</v>
      </c>
      <c r="K85" s="88">
        <v>0</v>
      </c>
      <c r="L85" s="88">
        <v>0</v>
      </c>
      <c r="M85" s="116">
        <v>9.66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22.76</v>
      </c>
      <c r="W85">
        <v>13.1</v>
      </c>
      <c r="X85">
        <v>0</v>
      </c>
      <c r="Y85">
        <v>0</v>
      </c>
      <c r="Z85">
        <v>9.66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9.75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9.75</v>
      </c>
      <c r="W86">
        <v>0</v>
      </c>
      <c r="X86">
        <v>0</v>
      </c>
      <c r="Y86">
        <v>0</v>
      </c>
      <c r="Z86">
        <v>9.75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7.84</v>
      </c>
      <c r="N87" s="115">
        <v>0</v>
      </c>
      <c r="O87" s="88">
        <v>-20</v>
      </c>
      <c r="P87" s="88">
        <v>0</v>
      </c>
      <c r="Q87" s="88">
        <v>0</v>
      </c>
      <c r="R87" s="88">
        <v>0</v>
      </c>
      <c r="S87" s="116">
        <v>0</v>
      </c>
      <c r="U87" s="115">
        <v>-20</v>
      </c>
      <c r="V87" s="116">
        <v>7.84</v>
      </c>
      <c r="W87">
        <v>0</v>
      </c>
      <c r="X87">
        <v>-20</v>
      </c>
      <c r="Y87">
        <v>0</v>
      </c>
      <c r="Z87">
        <v>7.84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8.41</v>
      </c>
      <c r="N88" s="115">
        <v>0</v>
      </c>
      <c r="O88" s="88">
        <v>-50</v>
      </c>
      <c r="P88" s="88">
        <v>0</v>
      </c>
      <c r="Q88" s="88">
        <v>0</v>
      </c>
      <c r="R88" s="88">
        <v>0</v>
      </c>
      <c r="S88" s="116">
        <v>0</v>
      </c>
      <c r="U88" s="115">
        <v>-50</v>
      </c>
      <c r="V88" s="116">
        <v>8.41</v>
      </c>
      <c r="W88">
        <v>0</v>
      </c>
      <c r="X88">
        <v>-50</v>
      </c>
      <c r="Y88">
        <v>0</v>
      </c>
      <c r="Z88">
        <v>8.41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7.08</v>
      </c>
      <c r="N89" s="115">
        <v>0</v>
      </c>
      <c r="O89" s="88">
        <v>-70</v>
      </c>
      <c r="P89" s="88">
        <v>0</v>
      </c>
      <c r="Q89" s="88">
        <v>0</v>
      </c>
      <c r="R89" s="88">
        <v>0</v>
      </c>
      <c r="S89" s="116">
        <v>0</v>
      </c>
      <c r="U89" s="115">
        <v>-70</v>
      </c>
      <c r="V89" s="116">
        <v>7.08</v>
      </c>
      <c r="W89">
        <v>0</v>
      </c>
      <c r="X89">
        <v>-70</v>
      </c>
      <c r="Y89">
        <v>0</v>
      </c>
      <c r="Z89">
        <v>7.08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7.65</v>
      </c>
      <c r="N90" s="115">
        <v>0</v>
      </c>
      <c r="O90" s="88">
        <v>-81</v>
      </c>
      <c r="P90" s="88">
        <v>0</v>
      </c>
      <c r="Q90" s="88">
        <v>0</v>
      </c>
      <c r="R90" s="88">
        <v>0</v>
      </c>
      <c r="S90" s="116">
        <v>0</v>
      </c>
      <c r="U90" s="115">
        <v>-81</v>
      </c>
      <c r="V90" s="116">
        <v>7.65</v>
      </c>
      <c r="W90">
        <v>0</v>
      </c>
      <c r="X90">
        <v>-81</v>
      </c>
      <c r="Y90">
        <v>0</v>
      </c>
      <c r="Z90">
        <v>7.65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6.79</v>
      </c>
      <c r="N91" s="115">
        <v>0</v>
      </c>
      <c r="O91" s="88">
        <v>-91</v>
      </c>
      <c r="P91" s="88">
        <v>0</v>
      </c>
      <c r="Q91" s="88">
        <v>0</v>
      </c>
      <c r="R91" s="88">
        <v>0</v>
      </c>
      <c r="S91" s="116">
        <v>0</v>
      </c>
      <c r="U91" s="115">
        <v>-91</v>
      </c>
      <c r="V91" s="116">
        <v>6.79</v>
      </c>
      <c r="W91">
        <v>0</v>
      </c>
      <c r="X91">
        <v>-91</v>
      </c>
      <c r="Y91">
        <v>0</v>
      </c>
      <c r="Z91">
        <v>6.79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9.4700000000000006</v>
      </c>
      <c r="N92" s="115">
        <v>0</v>
      </c>
      <c r="O92" s="88">
        <v>-126</v>
      </c>
      <c r="P92" s="88">
        <v>0</v>
      </c>
      <c r="Q92" s="88">
        <v>0</v>
      </c>
      <c r="R92" s="88">
        <v>0</v>
      </c>
      <c r="S92" s="116">
        <v>0</v>
      </c>
      <c r="U92" s="115">
        <v>-126</v>
      </c>
      <c r="V92" s="116">
        <v>9.4700000000000006</v>
      </c>
      <c r="W92">
        <v>0</v>
      </c>
      <c r="X92">
        <v>-126</v>
      </c>
      <c r="Y92">
        <v>0</v>
      </c>
      <c r="Z92">
        <v>9.4700000000000006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9.3699999999999992</v>
      </c>
      <c r="N93" s="115">
        <v>0</v>
      </c>
      <c r="O93" s="88">
        <v>-80</v>
      </c>
      <c r="P93" s="88">
        <v>0</v>
      </c>
      <c r="Q93" s="88">
        <v>0</v>
      </c>
      <c r="R93" s="88">
        <v>0</v>
      </c>
      <c r="S93" s="116">
        <v>0</v>
      </c>
      <c r="U93" s="115">
        <v>-80</v>
      </c>
      <c r="V93" s="116">
        <v>9.3699999999999992</v>
      </c>
      <c r="W93">
        <v>0</v>
      </c>
      <c r="X93">
        <v>-80</v>
      </c>
      <c r="Y93">
        <v>0</v>
      </c>
      <c r="Z93">
        <v>9.3699999999999992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5.64</v>
      </c>
      <c r="N94" s="115">
        <v>0</v>
      </c>
      <c r="O94" s="88">
        <v>-115</v>
      </c>
      <c r="P94" s="88">
        <v>0</v>
      </c>
      <c r="Q94" s="88">
        <v>0</v>
      </c>
      <c r="R94" s="88">
        <v>0</v>
      </c>
      <c r="S94" s="116">
        <v>0</v>
      </c>
      <c r="U94" s="115">
        <v>-115</v>
      </c>
      <c r="V94" s="116">
        <v>5.64</v>
      </c>
      <c r="W94">
        <v>0</v>
      </c>
      <c r="X94">
        <v>-115</v>
      </c>
      <c r="Y94">
        <v>0</v>
      </c>
      <c r="Z94">
        <v>5.64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5.55</v>
      </c>
      <c r="N95" s="115">
        <v>0</v>
      </c>
      <c r="O95" s="88">
        <v>-173</v>
      </c>
      <c r="P95" s="88">
        <v>0</v>
      </c>
      <c r="Q95" s="88">
        <v>0</v>
      </c>
      <c r="R95" s="88">
        <v>0</v>
      </c>
      <c r="S95" s="116">
        <v>0</v>
      </c>
      <c r="U95" s="115">
        <v>-173</v>
      </c>
      <c r="V95" s="116">
        <v>5.55</v>
      </c>
      <c r="W95">
        <v>0</v>
      </c>
      <c r="X95">
        <v>-173</v>
      </c>
      <c r="Y95">
        <v>0</v>
      </c>
      <c r="Z95">
        <v>5.55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3.16</v>
      </c>
      <c r="N96" s="115">
        <v>0</v>
      </c>
      <c r="O96" s="88">
        <v>-167</v>
      </c>
      <c r="P96" s="88">
        <v>0</v>
      </c>
      <c r="Q96" s="88">
        <v>0</v>
      </c>
      <c r="R96" s="88">
        <v>0</v>
      </c>
      <c r="S96" s="116">
        <v>0</v>
      </c>
      <c r="U96" s="115">
        <v>-167</v>
      </c>
      <c r="V96" s="116">
        <v>3.16</v>
      </c>
      <c r="W96">
        <v>0</v>
      </c>
      <c r="X96">
        <v>-167</v>
      </c>
      <c r="Y96">
        <v>0</v>
      </c>
      <c r="Z96">
        <v>3.16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2.96</v>
      </c>
      <c r="N97" s="115">
        <v>0</v>
      </c>
      <c r="O97" s="88">
        <v>-165</v>
      </c>
      <c r="P97" s="88">
        <v>0</v>
      </c>
      <c r="Q97" s="88">
        <v>0</v>
      </c>
      <c r="R97" s="88">
        <v>0</v>
      </c>
      <c r="S97" s="116">
        <v>0</v>
      </c>
      <c r="U97" s="115">
        <v>-165</v>
      </c>
      <c r="V97" s="116">
        <v>2.96</v>
      </c>
      <c r="W97">
        <v>0</v>
      </c>
      <c r="X97">
        <v>-165</v>
      </c>
      <c r="Y97">
        <v>0</v>
      </c>
      <c r="Z97">
        <v>2.96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3.06</v>
      </c>
      <c r="N98" s="115">
        <v>0</v>
      </c>
      <c r="O98" s="88">
        <v>-150</v>
      </c>
      <c r="P98" s="88">
        <v>0</v>
      </c>
      <c r="Q98" s="88">
        <v>0</v>
      </c>
      <c r="R98" s="88">
        <v>0</v>
      </c>
      <c r="S98" s="116">
        <v>0</v>
      </c>
      <c r="U98" s="115">
        <v>-150</v>
      </c>
      <c r="V98" s="116">
        <v>3.06</v>
      </c>
      <c r="W98">
        <v>0</v>
      </c>
      <c r="X98">
        <v>-150</v>
      </c>
      <c r="Y98">
        <v>0</v>
      </c>
      <c r="Z98">
        <v>3.06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0.50118499999999999</v>
      </c>
      <c r="I99" s="111">
        <f t="shared" ref="I99:BQ99" si="1">SUM(I3:I98)/4000</f>
        <v>0</v>
      </c>
      <c r="J99" s="111">
        <f t="shared" si="1"/>
        <v>0.49669999999999986</v>
      </c>
      <c r="K99" s="111">
        <f t="shared" si="1"/>
        <v>3.2625000000000001E-2</v>
      </c>
      <c r="L99" s="111">
        <f t="shared" si="1"/>
        <v>0</v>
      </c>
      <c r="M99" s="111">
        <f t="shared" si="1"/>
        <v>0.16665249999999998</v>
      </c>
      <c r="N99" s="110">
        <f t="shared" si="1"/>
        <v>-0.57425000000000004</v>
      </c>
      <c r="O99" s="111">
        <f t="shared" si="1"/>
        <v>-2.2317574999999996</v>
      </c>
      <c r="P99" s="111">
        <f t="shared" si="1"/>
        <v>-0.55107000000000006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-3.3570774999999999</v>
      </c>
      <c r="V99" s="112">
        <f t="shared" si="1"/>
        <v>1.1971625000000001</v>
      </c>
      <c r="W99">
        <f t="shared" si="1"/>
        <v>-7.3064999999999963E-2</v>
      </c>
      <c r="X99">
        <f t="shared" si="1"/>
        <v>-2.2317574999999996</v>
      </c>
      <c r="Y99">
        <f t="shared" si="1"/>
        <v>3.2625000000000001E-2</v>
      </c>
      <c r="Z99">
        <f t="shared" si="1"/>
        <v>0.16665249999999998</v>
      </c>
      <c r="AA99">
        <f t="shared" si="1"/>
        <v>-5.4370000000000022E-2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21" t="s">
        <v>229</v>
      </c>
      <c r="B1" s="221"/>
      <c r="C1" s="221"/>
      <c r="D1" s="221"/>
      <c r="E1" s="109"/>
      <c r="F1" s="109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W1" t="s">
        <v>149</v>
      </c>
      <c r="X1" t="s">
        <v>500</v>
      </c>
      <c r="Y1" t="s">
        <v>494</v>
      </c>
      <c r="Z1" t="s">
        <v>492</v>
      </c>
      <c r="AA1" t="s">
        <v>494</v>
      </c>
      <c r="AB1" t="s">
        <v>488</v>
      </c>
      <c r="AC1" t="s">
        <v>495</v>
      </c>
      <c r="AD1" t="s">
        <v>494</v>
      </c>
      <c r="AE1" t="s">
        <v>490</v>
      </c>
      <c r="AF1" t="s">
        <v>149</v>
      </c>
      <c r="AG1" t="s">
        <v>493</v>
      </c>
      <c r="AH1" t="s">
        <v>150</v>
      </c>
      <c r="AI1" t="s">
        <v>494</v>
      </c>
      <c r="AJ1" t="s">
        <v>150</v>
      </c>
      <c r="AK1" t="s">
        <v>150</v>
      </c>
      <c r="AL1" t="s">
        <v>489</v>
      </c>
      <c r="AM1" t="s">
        <v>491</v>
      </c>
      <c r="AN1" t="s">
        <v>494</v>
      </c>
      <c r="AO1" t="s">
        <v>494</v>
      </c>
      <c r="AP1" t="s">
        <v>487</v>
      </c>
      <c r="AQ1" t="s">
        <v>494</v>
      </c>
      <c r="AR1" t="s">
        <v>494</v>
      </c>
      <c r="AS1" t="s">
        <v>494</v>
      </c>
      <c r="AT1" t="s">
        <v>149</v>
      </c>
      <c r="AU1" t="s">
        <v>150</v>
      </c>
      <c r="AV1" t="s">
        <v>150</v>
      </c>
      <c r="AW1" t="s">
        <v>150</v>
      </c>
      <c r="AX1" t="s">
        <v>501</v>
      </c>
      <c r="AY1" t="s">
        <v>150</v>
      </c>
      <c r="AZ1" t="s">
        <v>501</v>
      </c>
    </row>
    <row r="2" spans="1:5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44948</v>
      </c>
      <c r="W2" s="30" t="s">
        <v>497</v>
      </c>
      <c r="X2" t="s">
        <v>405</v>
      </c>
      <c r="Y2" t="s">
        <v>240</v>
      </c>
      <c r="Z2" t="s">
        <v>149</v>
      </c>
      <c r="AA2" t="s">
        <v>282</v>
      </c>
      <c r="AB2" t="s">
        <v>405</v>
      </c>
      <c r="AC2" t="s">
        <v>149</v>
      </c>
      <c r="AD2" t="s">
        <v>237</v>
      </c>
      <c r="AE2" t="s">
        <v>149</v>
      </c>
      <c r="AF2" t="s">
        <v>496</v>
      </c>
      <c r="AG2" t="s">
        <v>150</v>
      </c>
      <c r="AH2" t="s">
        <v>497</v>
      </c>
      <c r="AI2" t="s">
        <v>232</v>
      </c>
      <c r="AJ2" t="s">
        <v>499</v>
      </c>
      <c r="AK2" t="s">
        <v>497</v>
      </c>
      <c r="AL2" t="s">
        <v>153</v>
      </c>
      <c r="AM2" t="s">
        <v>149</v>
      </c>
      <c r="AN2" t="s">
        <v>269</v>
      </c>
      <c r="AO2" t="s">
        <v>270</v>
      </c>
      <c r="AP2" t="s">
        <v>149</v>
      </c>
      <c r="AQ2" t="s">
        <v>283</v>
      </c>
      <c r="AR2" t="s">
        <v>281</v>
      </c>
      <c r="AS2" t="s">
        <v>268</v>
      </c>
      <c r="AT2" t="s">
        <v>497</v>
      </c>
      <c r="AU2" t="s">
        <v>498</v>
      </c>
      <c r="AV2" t="s">
        <v>498</v>
      </c>
      <c r="AW2" t="s">
        <v>498</v>
      </c>
      <c r="AX2" t="s">
        <v>150</v>
      </c>
      <c r="AY2" t="s">
        <v>498</v>
      </c>
      <c r="AZ2" t="s">
        <v>149</v>
      </c>
    </row>
    <row r="3" spans="1:5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2.82</v>
      </c>
      <c r="I3" s="95">
        <v>0.36</v>
      </c>
      <c r="J3" s="95">
        <v>2.57</v>
      </c>
      <c r="K3" s="95">
        <v>0</v>
      </c>
      <c r="L3" s="95">
        <v>9.56</v>
      </c>
      <c r="M3" s="114">
        <v>0</v>
      </c>
      <c r="N3" s="113">
        <v>51.25</v>
      </c>
      <c r="O3" s="95">
        <v>197.18</v>
      </c>
      <c r="P3" s="95">
        <v>0</v>
      </c>
      <c r="Q3" s="95">
        <v>0</v>
      </c>
      <c r="R3" s="95">
        <v>0</v>
      </c>
      <c r="S3" s="114">
        <v>0</v>
      </c>
      <c r="W3">
        <v>51.25</v>
      </c>
      <c r="X3">
        <v>0</v>
      </c>
      <c r="Y3">
        <v>0.34</v>
      </c>
      <c r="Z3">
        <v>0</v>
      </c>
      <c r="AA3">
        <v>0.62</v>
      </c>
      <c r="AB3">
        <v>9.56</v>
      </c>
      <c r="AC3">
        <v>0</v>
      </c>
      <c r="AD3">
        <v>0.38</v>
      </c>
      <c r="AE3">
        <v>0</v>
      </c>
      <c r="AF3">
        <v>0</v>
      </c>
      <c r="AG3">
        <v>0</v>
      </c>
      <c r="AH3">
        <v>0</v>
      </c>
      <c r="AI3">
        <v>0.36</v>
      </c>
      <c r="AJ3">
        <v>50</v>
      </c>
      <c r="AK3">
        <v>17.18</v>
      </c>
      <c r="AL3">
        <v>2.19</v>
      </c>
      <c r="AM3">
        <v>0</v>
      </c>
      <c r="AN3">
        <v>0.26</v>
      </c>
      <c r="AO3">
        <v>0.42</v>
      </c>
      <c r="AP3">
        <v>0</v>
      </c>
      <c r="AQ3">
        <v>0.24</v>
      </c>
      <c r="AR3">
        <v>0.35</v>
      </c>
      <c r="AS3">
        <v>0.59</v>
      </c>
      <c r="AT3">
        <v>0</v>
      </c>
      <c r="AU3">
        <v>40</v>
      </c>
      <c r="AV3">
        <v>60</v>
      </c>
      <c r="AW3">
        <v>20</v>
      </c>
      <c r="AX3">
        <v>0</v>
      </c>
      <c r="AY3">
        <v>10</v>
      </c>
      <c r="AZ3">
        <v>0</v>
      </c>
    </row>
    <row r="4" spans="1:52">
      <c r="A4" t="s">
        <v>240</v>
      </c>
      <c r="B4" t="s">
        <v>232</v>
      </c>
      <c r="C4" t="s">
        <v>234</v>
      </c>
      <c r="G4" t="s">
        <v>46</v>
      </c>
      <c r="H4" s="115">
        <v>2.82</v>
      </c>
      <c r="I4" s="88">
        <v>0.36</v>
      </c>
      <c r="J4" s="88">
        <v>2.57</v>
      </c>
      <c r="K4" s="88">
        <v>0</v>
      </c>
      <c r="L4" s="88">
        <v>9.56</v>
      </c>
      <c r="M4" s="116">
        <v>0</v>
      </c>
      <c r="N4" s="115">
        <v>51.25</v>
      </c>
      <c r="O4" s="88">
        <v>197.18</v>
      </c>
      <c r="P4" s="88">
        <v>0</v>
      </c>
      <c r="Q4" s="88">
        <v>0</v>
      </c>
      <c r="R4" s="88">
        <v>0</v>
      </c>
      <c r="S4" s="116">
        <v>0</v>
      </c>
      <c r="W4">
        <v>51.25</v>
      </c>
      <c r="X4">
        <v>0</v>
      </c>
      <c r="Y4">
        <v>0.34</v>
      </c>
      <c r="Z4">
        <v>0</v>
      </c>
      <c r="AA4">
        <v>0.62</v>
      </c>
      <c r="AB4">
        <v>9.56</v>
      </c>
      <c r="AC4">
        <v>0</v>
      </c>
      <c r="AD4">
        <v>0.38</v>
      </c>
      <c r="AE4">
        <v>0</v>
      </c>
      <c r="AF4">
        <v>0</v>
      </c>
      <c r="AG4">
        <v>0</v>
      </c>
      <c r="AH4">
        <v>0</v>
      </c>
      <c r="AI4">
        <v>0.36</v>
      </c>
      <c r="AJ4">
        <v>50</v>
      </c>
      <c r="AK4">
        <v>17.18</v>
      </c>
      <c r="AL4">
        <v>2.19</v>
      </c>
      <c r="AM4">
        <v>0</v>
      </c>
      <c r="AN4">
        <v>0.26</v>
      </c>
      <c r="AO4">
        <v>0.42</v>
      </c>
      <c r="AP4">
        <v>0</v>
      </c>
      <c r="AQ4">
        <v>0.24</v>
      </c>
      <c r="AR4">
        <v>0.35</v>
      </c>
      <c r="AS4">
        <v>0.59</v>
      </c>
      <c r="AT4">
        <v>0</v>
      </c>
      <c r="AU4">
        <v>40</v>
      </c>
      <c r="AV4">
        <v>60</v>
      </c>
      <c r="AW4">
        <v>20</v>
      </c>
      <c r="AX4">
        <v>0</v>
      </c>
      <c r="AY4">
        <v>10</v>
      </c>
      <c r="AZ4">
        <v>0</v>
      </c>
    </row>
    <row r="5" spans="1:52">
      <c r="A5" t="s">
        <v>241</v>
      </c>
      <c r="B5" t="s">
        <v>233</v>
      </c>
      <c r="C5" t="s">
        <v>235</v>
      </c>
      <c r="G5" t="s">
        <v>47</v>
      </c>
      <c r="H5" s="115">
        <v>2.82</v>
      </c>
      <c r="I5" s="88">
        <v>0.36</v>
      </c>
      <c r="J5" s="88">
        <v>2.57</v>
      </c>
      <c r="K5" s="88">
        <v>0</v>
      </c>
      <c r="L5" s="88">
        <v>9.56</v>
      </c>
      <c r="M5" s="116">
        <v>0</v>
      </c>
      <c r="N5" s="115">
        <v>51.25</v>
      </c>
      <c r="O5" s="88">
        <v>197.18</v>
      </c>
      <c r="P5" s="88">
        <v>0</v>
      </c>
      <c r="Q5" s="88">
        <v>0</v>
      </c>
      <c r="R5" s="88">
        <v>0</v>
      </c>
      <c r="S5" s="116">
        <v>0</v>
      </c>
      <c r="W5">
        <v>51.25</v>
      </c>
      <c r="X5">
        <v>0</v>
      </c>
      <c r="Y5">
        <v>0.34</v>
      </c>
      <c r="Z5">
        <v>0</v>
      </c>
      <c r="AA5">
        <v>0.62</v>
      </c>
      <c r="AB5">
        <v>9.56</v>
      </c>
      <c r="AC5">
        <v>0</v>
      </c>
      <c r="AD5">
        <v>0.38</v>
      </c>
      <c r="AE5">
        <v>0</v>
      </c>
      <c r="AF5">
        <v>0</v>
      </c>
      <c r="AG5">
        <v>0</v>
      </c>
      <c r="AH5">
        <v>0</v>
      </c>
      <c r="AI5">
        <v>0.36</v>
      </c>
      <c r="AJ5">
        <v>50</v>
      </c>
      <c r="AK5">
        <v>17.18</v>
      </c>
      <c r="AL5">
        <v>2.19</v>
      </c>
      <c r="AM5">
        <v>0</v>
      </c>
      <c r="AN5">
        <v>0.26</v>
      </c>
      <c r="AO5">
        <v>0.42</v>
      </c>
      <c r="AP5">
        <v>0</v>
      </c>
      <c r="AQ5">
        <v>0.24</v>
      </c>
      <c r="AR5">
        <v>0.35</v>
      </c>
      <c r="AS5">
        <v>0.59</v>
      </c>
      <c r="AT5">
        <v>0</v>
      </c>
      <c r="AU5">
        <v>40</v>
      </c>
      <c r="AV5">
        <v>60</v>
      </c>
      <c r="AW5">
        <v>20</v>
      </c>
      <c r="AX5">
        <v>0</v>
      </c>
      <c r="AY5">
        <v>10</v>
      </c>
      <c r="AZ5">
        <v>0</v>
      </c>
    </row>
    <row r="6" spans="1:52">
      <c r="A6" t="s">
        <v>242</v>
      </c>
      <c r="B6" t="s">
        <v>264</v>
      </c>
      <c r="C6" t="s">
        <v>236</v>
      </c>
      <c r="G6" t="s">
        <v>48</v>
      </c>
      <c r="H6" s="115">
        <v>2.82</v>
      </c>
      <c r="I6" s="88">
        <v>0.36</v>
      </c>
      <c r="J6" s="88">
        <v>2.57</v>
      </c>
      <c r="K6" s="88">
        <v>0</v>
      </c>
      <c r="L6" s="88">
        <v>9.56</v>
      </c>
      <c r="M6" s="116">
        <v>0</v>
      </c>
      <c r="N6" s="115">
        <v>51.25</v>
      </c>
      <c r="O6" s="88">
        <v>197.18</v>
      </c>
      <c r="P6" s="88">
        <v>0</v>
      </c>
      <c r="Q6" s="88">
        <v>0</v>
      </c>
      <c r="R6" s="88">
        <v>0</v>
      </c>
      <c r="S6" s="116">
        <v>0</v>
      </c>
      <c r="W6">
        <v>51.25</v>
      </c>
      <c r="X6">
        <v>0</v>
      </c>
      <c r="Y6">
        <v>0.34</v>
      </c>
      <c r="Z6">
        <v>0</v>
      </c>
      <c r="AA6">
        <v>0.62</v>
      </c>
      <c r="AB6">
        <v>9.56</v>
      </c>
      <c r="AC6">
        <v>0</v>
      </c>
      <c r="AD6">
        <v>0.38</v>
      </c>
      <c r="AE6">
        <v>0</v>
      </c>
      <c r="AF6">
        <v>0</v>
      </c>
      <c r="AG6">
        <v>0</v>
      </c>
      <c r="AH6">
        <v>0</v>
      </c>
      <c r="AI6">
        <v>0.36</v>
      </c>
      <c r="AJ6">
        <v>50</v>
      </c>
      <c r="AK6">
        <v>17.18</v>
      </c>
      <c r="AL6">
        <v>2.19</v>
      </c>
      <c r="AM6">
        <v>0</v>
      </c>
      <c r="AN6">
        <v>0.26</v>
      </c>
      <c r="AO6">
        <v>0.42</v>
      </c>
      <c r="AP6">
        <v>0</v>
      </c>
      <c r="AQ6">
        <v>0.24</v>
      </c>
      <c r="AR6">
        <v>0.35</v>
      </c>
      <c r="AS6">
        <v>0.59</v>
      </c>
      <c r="AT6">
        <v>0</v>
      </c>
      <c r="AU6">
        <v>40</v>
      </c>
      <c r="AV6">
        <v>60</v>
      </c>
      <c r="AW6">
        <v>20</v>
      </c>
      <c r="AX6">
        <v>0</v>
      </c>
      <c r="AY6">
        <v>10</v>
      </c>
      <c r="AZ6">
        <v>0</v>
      </c>
    </row>
    <row r="7" spans="1:52">
      <c r="A7" t="s">
        <v>243</v>
      </c>
      <c r="B7" t="s">
        <v>299</v>
      </c>
      <c r="C7" t="s">
        <v>265</v>
      </c>
      <c r="G7" t="s">
        <v>49</v>
      </c>
      <c r="H7" s="115">
        <v>2.82</v>
      </c>
      <c r="I7" s="88">
        <v>0.36</v>
      </c>
      <c r="J7" s="88">
        <v>2.57</v>
      </c>
      <c r="K7" s="88">
        <v>0</v>
      </c>
      <c r="L7" s="88">
        <v>9.56</v>
      </c>
      <c r="M7" s="116">
        <v>0</v>
      </c>
      <c r="N7" s="115">
        <v>51.25</v>
      </c>
      <c r="O7" s="88">
        <v>197.18</v>
      </c>
      <c r="P7" s="88">
        <v>0</v>
      </c>
      <c r="Q7" s="88">
        <v>0</v>
      </c>
      <c r="R7" s="88">
        <v>0</v>
      </c>
      <c r="S7" s="116">
        <v>0</v>
      </c>
      <c r="W7">
        <v>51.25</v>
      </c>
      <c r="X7">
        <v>0</v>
      </c>
      <c r="Y7">
        <v>0.34</v>
      </c>
      <c r="Z7">
        <v>0</v>
      </c>
      <c r="AA7">
        <v>0.62</v>
      </c>
      <c r="AB7">
        <v>9.56</v>
      </c>
      <c r="AC7">
        <v>0</v>
      </c>
      <c r="AD7">
        <v>0.38</v>
      </c>
      <c r="AE7">
        <v>0</v>
      </c>
      <c r="AF7">
        <v>0</v>
      </c>
      <c r="AG7">
        <v>0</v>
      </c>
      <c r="AH7">
        <v>0</v>
      </c>
      <c r="AI7">
        <v>0.36</v>
      </c>
      <c r="AJ7">
        <v>50</v>
      </c>
      <c r="AK7">
        <v>17.18</v>
      </c>
      <c r="AL7">
        <v>2.19</v>
      </c>
      <c r="AM7">
        <v>0</v>
      </c>
      <c r="AN7">
        <v>0.26</v>
      </c>
      <c r="AO7">
        <v>0.42</v>
      </c>
      <c r="AP7">
        <v>0</v>
      </c>
      <c r="AQ7">
        <v>0.24</v>
      </c>
      <c r="AR7">
        <v>0.35</v>
      </c>
      <c r="AS7">
        <v>0.59</v>
      </c>
      <c r="AT7">
        <v>0</v>
      </c>
      <c r="AU7">
        <v>40</v>
      </c>
      <c r="AV7">
        <v>60</v>
      </c>
      <c r="AW7">
        <v>20</v>
      </c>
      <c r="AX7">
        <v>0</v>
      </c>
      <c r="AY7">
        <v>10</v>
      </c>
      <c r="AZ7">
        <v>0</v>
      </c>
    </row>
    <row r="8" spans="1:52">
      <c r="A8" t="s">
        <v>244</v>
      </c>
      <c r="B8" t="s">
        <v>341</v>
      </c>
      <c r="C8" t="s">
        <v>237</v>
      </c>
      <c r="G8" t="s">
        <v>50</v>
      </c>
      <c r="H8" s="115">
        <v>2.82</v>
      </c>
      <c r="I8" s="88">
        <v>0.36</v>
      </c>
      <c r="J8" s="88">
        <v>2.57</v>
      </c>
      <c r="K8" s="88">
        <v>0</v>
      </c>
      <c r="L8" s="88">
        <v>9.56</v>
      </c>
      <c r="M8" s="116">
        <v>0</v>
      </c>
      <c r="N8" s="115">
        <v>51.25</v>
      </c>
      <c r="O8" s="88">
        <v>197.18</v>
      </c>
      <c r="P8" s="88">
        <v>0</v>
      </c>
      <c r="Q8" s="88">
        <v>0</v>
      </c>
      <c r="R8" s="88">
        <v>0</v>
      </c>
      <c r="S8" s="116">
        <v>0</v>
      </c>
      <c r="W8">
        <v>51.25</v>
      </c>
      <c r="X8">
        <v>0</v>
      </c>
      <c r="Y8">
        <v>0.34</v>
      </c>
      <c r="Z8">
        <v>0</v>
      </c>
      <c r="AA8">
        <v>0.62</v>
      </c>
      <c r="AB8">
        <v>9.56</v>
      </c>
      <c r="AC8">
        <v>0</v>
      </c>
      <c r="AD8">
        <v>0.38</v>
      </c>
      <c r="AE8">
        <v>0</v>
      </c>
      <c r="AF8">
        <v>0</v>
      </c>
      <c r="AG8">
        <v>0</v>
      </c>
      <c r="AH8">
        <v>0</v>
      </c>
      <c r="AI8">
        <v>0.36</v>
      </c>
      <c r="AJ8">
        <v>50</v>
      </c>
      <c r="AK8">
        <v>17.18</v>
      </c>
      <c r="AL8">
        <v>2.19</v>
      </c>
      <c r="AM8">
        <v>0</v>
      </c>
      <c r="AN8">
        <v>0.26</v>
      </c>
      <c r="AO8">
        <v>0.42</v>
      </c>
      <c r="AP8">
        <v>0</v>
      </c>
      <c r="AQ8">
        <v>0.24</v>
      </c>
      <c r="AR8">
        <v>0.35</v>
      </c>
      <c r="AS8">
        <v>0.59</v>
      </c>
      <c r="AT8">
        <v>0</v>
      </c>
      <c r="AU8">
        <v>40</v>
      </c>
      <c r="AV8">
        <v>60</v>
      </c>
      <c r="AW8">
        <v>20</v>
      </c>
      <c r="AX8">
        <v>0</v>
      </c>
      <c r="AY8">
        <v>10</v>
      </c>
      <c r="AZ8">
        <v>0</v>
      </c>
    </row>
    <row r="9" spans="1:52">
      <c r="A9" t="s">
        <v>245</v>
      </c>
      <c r="B9" t="s">
        <v>361</v>
      </c>
      <c r="C9" t="s">
        <v>238</v>
      </c>
      <c r="G9" t="s">
        <v>51</v>
      </c>
      <c r="H9" s="115">
        <v>2.82</v>
      </c>
      <c r="I9" s="88">
        <v>0.36</v>
      </c>
      <c r="J9" s="88">
        <v>2.57</v>
      </c>
      <c r="K9" s="88">
        <v>0</v>
      </c>
      <c r="L9" s="88">
        <v>9.56</v>
      </c>
      <c r="M9" s="116">
        <v>0</v>
      </c>
      <c r="N9" s="115">
        <v>51.25</v>
      </c>
      <c r="O9" s="88">
        <v>197.18</v>
      </c>
      <c r="P9" s="88">
        <v>0</v>
      </c>
      <c r="Q9" s="88">
        <v>0</v>
      </c>
      <c r="R9" s="88">
        <v>0</v>
      </c>
      <c r="S9" s="116">
        <v>0</v>
      </c>
      <c r="W9">
        <v>51.25</v>
      </c>
      <c r="X9">
        <v>0</v>
      </c>
      <c r="Y9">
        <v>0.34</v>
      </c>
      <c r="Z9">
        <v>0</v>
      </c>
      <c r="AA9">
        <v>0.62</v>
      </c>
      <c r="AB9">
        <v>9.56</v>
      </c>
      <c r="AC9">
        <v>0</v>
      </c>
      <c r="AD9">
        <v>0.38</v>
      </c>
      <c r="AE9">
        <v>0</v>
      </c>
      <c r="AF9">
        <v>0</v>
      </c>
      <c r="AG9">
        <v>0</v>
      </c>
      <c r="AH9">
        <v>0</v>
      </c>
      <c r="AI9">
        <v>0.36</v>
      </c>
      <c r="AJ9">
        <v>50</v>
      </c>
      <c r="AK9">
        <v>17.18</v>
      </c>
      <c r="AL9">
        <v>2.19</v>
      </c>
      <c r="AM9">
        <v>0</v>
      </c>
      <c r="AN9">
        <v>0.26</v>
      </c>
      <c r="AO9">
        <v>0.42</v>
      </c>
      <c r="AP9">
        <v>0</v>
      </c>
      <c r="AQ9">
        <v>0.24</v>
      </c>
      <c r="AR9">
        <v>0.35</v>
      </c>
      <c r="AS9">
        <v>0.59</v>
      </c>
      <c r="AT9">
        <v>0</v>
      </c>
      <c r="AU9">
        <v>40</v>
      </c>
      <c r="AV9">
        <v>60</v>
      </c>
      <c r="AW9">
        <v>20</v>
      </c>
      <c r="AX9">
        <v>0</v>
      </c>
      <c r="AY9">
        <v>10</v>
      </c>
      <c r="AZ9">
        <v>0</v>
      </c>
    </row>
    <row r="10" spans="1:52">
      <c r="A10" t="s">
        <v>266</v>
      </c>
      <c r="C10" t="s">
        <v>239</v>
      </c>
      <c r="G10" t="s">
        <v>52</v>
      </c>
      <c r="H10" s="115">
        <v>2.82</v>
      </c>
      <c r="I10" s="88">
        <v>0.36</v>
      </c>
      <c r="J10" s="88">
        <v>2.57</v>
      </c>
      <c r="K10" s="88">
        <v>0</v>
      </c>
      <c r="L10" s="88">
        <v>9.56</v>
      </c>
      <c r="M10" s="116">
        <v>0</v>
      </c>
      <c r="N10" s="115">
        <v>51.25</v>
      </c>
      <c r="O10" s="88">
        <v>197.18</v>
      </c>
      <c r="P10" s="88">
        <v>0</v>
      </c>
      <c r="Q10" s="88">
        <v>0</v>
      </c>
      <c r="R10" s="88">
        <v>0</v>
      </c>
      <c r="S10" s="116">
        <v>0</v>
      </c>
      <c r="W10">
        <v>51.25</v>
      </c>
      <c r="X10">
        <v>0</v>
      </c>
      <c r="Y10">
        <v>0.34</v>
      </c>
      <c r="Z10">
        <v>0</v>
      </c>
      <c r="AA10">
        <v>0.62</v>
      </c>
      <c r="AB10">
        <v>9.56</v>
      </c>
      <c r="AC10">
        <v>0</v>
      </c>
      <c r="AD10">
        <v>0.38</v>
      </c>
      <c r="AE10">
        <v>0</v>
      </c>
      <c r="AF10">
        <v>0</v>
      </c>
      <c r="AG10">
        <v>0</v>
      </c>
      <c r="AH10">
        <v>0</v>
      </c>
      <c r="AI10">
        <v>0.36</v>
      </c>
      <c r="AJ10">
        <v>50</v>
      </c>
      <c r="AK10">
        <v>17.18</v>
      </c>
      <c r="AL10">
        <v>2.19</v>
      </c>
      <c r="AM10">
        <v>0</v>
      </c>
      <c r="AN10">
        <v>0.26</v>
      </c>
      <c r="AO10">
        <v>0.42</v>
      </c>
      <c r="AP10">
        <v>0</v>
      </c>
      <c r="AQ10">
        <v>0.24</v>
      </c>
      <c r="AR10">
        <v>0.35</v>
      </c>
      <c r="AS10">
        <v>0.59</v>
      </c>
      <c r="AT10">
        <v>0</v>
      </c>
      <c r="AU10">
        <v>40</v>
      </c>
      <c r="AV10">
        <v>60</v>
      </c>
      <c r="AW10">
        <v>20</v>
      </c>
      <c r="AX10">
        <v>0</v>
      </c>
      <c r="AY10">
        <v>10</v>
      </c>
      <c r="AZ10">
        <v>0</v>
      </c>
    </row>
    <row r="11" spans="1:52">
      <c r="A11" t="s">
        <v>246</v>
      </c>
      <c r="C11" t="s">
        <v>342</v>
      </c>
      <c r="G11" t="s">
        <v>53</v>
      </c>
      <c r="H11" s="115">
        <v>2.82</v>
      </c>
      <c r="I11" s="88">
        <v>0.36</v>
      </c>
      <c r="J11" s="88">
        <v>2.57</v>
      </c>
      <c r="K11" s="88">
        <v>0</v>
      </c>
      <c r="L11" s="88">
        <v>9.56</v>
      </c>
      <c r="M11" s="116">
        <v>0</v>
      </c>
      <c r="N11" s="115">
        <v>51.25</v>
      </c>
      <c r="O11" s="88">
        <v>197.18</v>
      </c>
      <c r="P11" s="88">
        <v>0</v>
      </c>
      <c r="Q11" s="88">
        <v>0</v>
      </c>
      <c r="R11" s="88">
        <v>0</v>
      </c>
      <c r="S11" s="116">
        <v>0</v>
      </c>
      <c r="W11">
        <v>51.25</v>
      </c>
      <c r="X11">
        <v>0</v>
      </c>
      <c r="Y11">
        <v>0.34</v>
      </c>
      <c r="Z11">
        <v>0</v>
      </c>
      <c r="AA11">
        <v>0.62</v>
      </c>
      <c r="AB11">
        <v>9.56</v>
      </c>
      <c r="AC11">
        <v>0</v>
      </c>
      <c r="AD11">
        <v>0.38</v>
      </c>
      <c r="AE11">
        <v>0</v>
      </c>
      <c r="AF11">
        <v>0</v>
      </c>
      <c r="AG11">
        <v>0</v>
      </c>
      <c r="AH11">
        <v>0</v>
      </c>
      <c r="AI11">
        <v>0.36</v>
      </c>
      <c r="AJ11">
        <v>50</v>
      </c>
      <c r="AK11">
        <v>17.18</v>
      </c>
      <c r="AL11">
        <v>2.19</v>
      </c>
      <c r="AM11">
        <v>0</v>
      </c>
      <c r="AN11">
        <v>0.26</v>
      </c>
      <c r="AO11">
        <v>0.42</v>
      </c>
      <c r="AP11">
        <v>0</v>
      </c>
      <c r="AQ11">
        <v>0.24</v>
      </c>
      <c r="AR11">
        <v>0.35</v>
      </c>
      <c r="AS11">
        <v>0.59</v>
      </c>
      <c r="AT11">
        <v>0</v>
      </c>
      <c r="AU11">
        <v>40</v>
      </c>
      <c r="AV11">
        <v>60</v>
      </c>
      <c r="AW11">
        <v>20</v>
      </c>
      <c r="AX11">
        <v>0</v>
      </c>
      <c r="AY11">
        <v>10</v>
      </c>
      <c r="AZ11">
        <v>0</v>
      </c>
    </row>
    <row r="12" spans="1:52">
      <c r="A12" t="s">
        <v>247</v>
      </c>
      <c r="C12" t="s">
        <v>362</v>
      </c>
      <c r="G12" t="s">
        <v>54</v>
      </c>
      <c r="H12" s="115">
        <v>2.82</v>
      </c>
      <c r="I12" s="88">
        <v>0.36</v>
      </c>
      <c r="J12" s="88">
        <v>2.57</v>
      </c>
      <c r="K12" s="88">
        <v>0</v>
      </c>
      <c r="L12" s="88">
        <v>9.56</v>
      </c>
      <c r="M12" s="116">
        <v>0</v>
      </c>
      <c r="N12" s="115">
        <v>51.25</v>
      </c>
      <c r="O12" s="88">
        <v>197.18</v>
      </c>
      <c r="P12" s="88">
        <v>0</v>
      </c>
      <c r="Q12" s="88">
        <v>0</v>
      </c>
      <c r="R12" s="88">
        <v>0</v>
      </c>
      <c r="S12" s="116">
        <v>0</v>
      </c>
      <c r="W12">
        <v>51.25</v>
      </c>
      <c r="X12">
        <v>0</v>
      </c>
      <c r="Y12">
        <v>0.34</v>
      </c>
      <c r="Z12">
        <v>0</v>
      </c>
      <c r="AA12">
        <v>0.62</v>
      </c>
      <c r="AB12">
        <v>9.56</v>
      </c>
      <c r="AC12">
        <v>0</v>
      </c>
      <c r="AD12">
        <v>0.38</v>
      </c>
      <c r="AE12">
        <v>0</v>
      </c>
      <c r="AF12">
        <v>0</v>
      </c>
      <c r="AG12">
        <v>0</v>
      </c>
      <c r="AH12">
        <v>0</v>
      </c>
      <c r="AI12">
        <v>0.36</v>
      </c>
      <c r="AJ12">
        <v>50</v>
      </c>
      <c r="AK12">
        <v>17.18</v>
      </c>
      <c r="AL12">
        <v>2.19</v>
      </c>
      <c r="AM12">
        <v>0</v>
      </c>
      <c r="AN12">
        <v>0.26</v>
      </c>
      <c r="AO12">
        <v>0.42</v>
      </c>
      <c r="AP12">
        <v>0</v>
      </c>
      <c r="AQ12">
        <v>0.24</v>
      </c>
      <c r="AR12">
        <v>0.35</v>
      </c>
      <c r="AS12">
        <v>0.59</v>
      </c>
      <c r="AT12">
        <v>0</v>
      </c>
      <c r="AU12">
        <v>40</v>
      </c>
      <c r="AV12">
        <v>60</v>
      </c>
      <c r="AW12">
        <v>20</v>
      </c>
      <c r="AX12">
        <v>0</v>
      </c>
      <c r="AY12">
        <v>10</v>
      </c>
      <c r="AZ12">
        <v>0</v>
      </c>
    </row>
    <row r="13" spans="1:52">
      <c r="A13" t="s">
        <v>248</v>
      </c>
      <c r="G13" t="s">
        <v>55</v>
      </c>
      <c r="H13" s="115">
        <v>2.82</v>
      </c>
      <c r="I13" s="88">
        <v>0.36</v>
      </c>
      <c r="J13" s="88">
        <v>2.57</v>
      </c>
      <c r="K13" s="88">
        <v>0</v>
      </c>
      <c r="L13" s="88">
        <v>9.56</v>
      </c>
      <c r="M13" s="116">
        <v>0</v>
      </c>
      <c r="N13" s="115">
        <v>51.25</v>
      </c>
      <c r="O13" s="88">
        <v>197.18</v>
      </c>
      <c r="P13" s="88">
        <v>0</v>
      </c>
      <c r="Q13" s="88">
        <v>0</v>
      </c>
      <c r="R13" s="88">
        <v>0</v>
      </c>
      <c r="S13" s="116">
        <v>0</v>
      </c>
      <c r="W13">
        <v>51.25</v>
      </c>
      <c r="X13">
        <v>0</v>
      </c>
      <c r="Y13">
        <v>0.34</v>
      </c>
      <c r="Z13">
        <v>0</v>
      </c>
      <c r="AA13">
        <v>0.62</v>
      </c>
      <c r="AB13">
        <v>9.56</v>
      </c>
      <c r="AC13">
        <v>0</v>
      </c>
      <c r="AD13">
        <v>0.38</v>
      </c>
      <c r="AE13">
        <v>0</v>
      </c>
      <c r="AF13">
        <v>0</v>
      </c>
      <c r="AG13">
        <v>0</v>
      </c>
      <c r="AH13">
        <v>0</v>
      </c>
      <c r="AI13">
        <v>0.36</v>
      </c>
      <c r="AJ13">
        <v>50</v>
      </c>
      <c r="AK13">
        <v>17.18</v>
      </c>
      <c r="AL13">
        <v>2.19</v>
      </c>
      <c r="AM13">
        <v>0</v>
      </c>
      <c r="AN13">
        <v>0.26</v>
      </c>
      <c r="AO13">
        <v>0.42</v>
      </c>
      <c r="AP13">
        <v>0</v>
      </c>
      <c r="AQ13">
        <v>0.24</v>
      </c>
      <c r="AR13">
        <v>0.35</v>
      </c>
      <c r="AS13">
        <v>0.59</v>
      </c>
      <c r="AT13">
        <v>0</v>
      </c>
      <c r="AU13">
        <v>40</v>
      </c>
      <c r="AV13">
        <v>60</v>
      </c>
      <c r="AW13">
        <v>20</v>
      </c>
      <c r="AX13">
        <v>0</v>
      </c>
      <c r="AY13">
        <v>10</v>
      </c>
      <c r="AZ13">
        <v>0</v>
      </c>
    </row>
    <row r="14" spans="1:52">
      <c r="A14" t="s">
        <v>249</v>
      </c>
      <c r="G14" t="s">
        <v>56</v>
      </c>
      <c r="H14" s="115">
        <v>2.82</v>
      </c>
      <c r="I14" s="88">
        <v>0.36</v>
      </c>
      <c r="J14" s="88">
        <v>2.57</v>
      </c>
      <c r="K14" s="88">
        <v>0</v>
      </c>
      <c r="L14" s="88">
        <v>9.56</v>
      </c>
      <c r="M14" s="116">
        <v>0</v>
      </c>
      <c r="N14" s="115">
        <v>51.25</v>
      </c>
      <c r="O14" s="88">
        <v>197.18</v>
      </c>
      <c r="P14" s="88">
        <v>0</v>
      </c>
      <c r="Q14" s="88">
        <v>0</v>
      </c>
      <c r="R14" s="88">
        <v>0</v>
      </c>
      <c r="S14" s="116">
        <v>0</v>
      </c>
      <c r="W14">
        <v>51.25</v>
      </c>
      <c r="X14">
        <v>0</v>
      </c>
      <c r="Y14">
        <v>0.34</v>
      </c>
      <c r="Z14">
        <v>0</v>
      </c>
      <c r="AA14">
        <v>0.62</v>
      </c>
      <c r="AB14">
        <v>9.56</v>
      </c>
      <c r="AC14">
        <v>0</v>
      </c>
      <c r="AD14">
        <v>0.38</v>
      </c>
      <c r="AE14">
        <v>0</v>
      </c>
      <c r="AF14">
        <v>0</v>
      </c>
      <c r="AG14">
        <v>0</v>
      </c>
      <c r="AH14">
        <v>0</v>
      </c>
      <c r="AI14">
        <v>0.36</v>
      </c>
      <c r="AJ14">
        <v>50</v>
      </c>
      <c r="AK14">
        <v>17.18</v>
      </c>
      <c r="AL14">
        <v>2.19</v>
      </c>
      <c r="AM14">
        <v>0</v>
      </c>
      <c r="AN14">
        <v>0.26</v>
      </c>
      <c r="AO14">
        <v>0.42</v>
      </c>
      <c r="AP14">
        <v>0</v>
      </c>
      <c r="AQ14">
        <v>0.24</v>
      </c>
      <c r="AR14">
        <v>0.35</v>
      </c>
      <c r="AS14">
        <v>0.59</v>
      </c>
      <c r="AT14">
        <v>0</v>
      </c>
      <c r="AU14">
        <v>40</v>
      </c>
      <c r="AV14">
        <v>60</v>
      </c>
      <c r="AW14">
        <v>20</v>
      </c>
      <c r="AX14">
        <v>0</v>
      </c>
      <c r="AY14">
        <v>10</v>
      </c>
      <c r="AZ14">
        <v>0</v>
      </c>
    </row>
    <row r="15" spans="1:52">
      <c r="A15" t="s">
        <v>250</v>
      </c>
      <c r="G15" t="s">
        <v>57</v>
      </c>
      <c r="H15" s="115">
        <v>2.82</v>
      </c>
      <c r="I15" s="88">
        <v>0.36</v>
      </c>
      <c r="J15" s="88">
        <v>2.57</v>
      </c>
      <c r="K15" s="88">
        <v>0</v>
      </c>
      <c r="L15" s="88">
        <v>9.56</v>
      </c>
      <c r="M15" s="116">
        <v>0</v>
      </c>
      <c r="N15" s="115">
        <v>51.25</v>
      </c>
      <c r="O15" s="88">
        <v>197.18</v>
      </c>
      <c r="P15" s="88">
        <v>0</v>
      </c>
      <c r="Q15" s="88">
        <v>0</v>
      </c>
      <c r="R15" s="88">
        <v>0</v>
      </c>
      <c r="S15" s="116">
        <v>0</v>
      </c>
      <c r="W15">
        <v>51.25</v>
      </c>
      <c r="X15">
        <v>0</v>
      </c>
      <c r="Y15">
        <v>0.34</v>
      </c>
      <c r="Z15">
        <v>0</v>
      </c>
      <c r="AA15">
        <v>0.62</v>
      </c>
      <c r="AB15">
        <v>9.56</v>
      </c>
      <c r="AC15">
        <v>0</v>
      </c>
      <c r="AD15">
        <v>0.38</v>
      </c>
      <c r="AE15">
        <v>0</v>
      </c>
      <c r="AF15">
        <v>0</v>
      </c>
      <c r="AG15">
        <v>0</v>
      </c>
      <c r="AH15">
        <v>0</v>
      </c>
      <c r="AI15">
        <v>0.36</v>
      </c>
      <c r="AJ15">
        <v>50</v>
      </c>
      <c r="AK15">
        <v>17.18</v>
      </c>
      <c r="AL15">
        <v>2.19</v>
      </c>
      <c r="AM15">
        <v>0</v>
      </c>
      <c r="AN15">
        <v>0.26</v>
      </c>
      <c r="AO15">
        <v>0.42</v>
      </c>
      <c r="AP15">
        <v>0</v>
      </c>
      <c r="AQ15">
        <v>0.24</v>
      </c>
      <c r="AR15">
        <v>0.35</v>
      </c>
      <c r="AS15">
        <v>0.59</v>
      </c>
      <c r="AT15">
        <v>0</v>
      </c>
      <c r="AU15">
        <v>40</v>
      </c>
      <c r="AV15">
        <v>60</v>
      </c>
      <c r="AW15">
        <v>20</v>
      </c>
      <c r="AX15">
        <v>0</v>
      </c>
      <c r="AY15">
        <v>10</v>
      </c>
      <c r="AZ15">
        <v>0</v>
      </c>
    </row>
    <row r="16" spans="1:52">
      <c r="A16" t="s">
        <v>251</v>
      </c>
      <c r="G16" t="s">
        <v>58</v>
      </c>
      <c r="H16" s="115">
        <v>2.82</v>
      </c>
      <c r="I16" s="88">
        <v>0.36</v>
      </c>
      <c r="J16" s="88">
        <v>2.57</v>
      </c>
      <c r="K16" s="88">
        <v>0</v>
      </c>
      <c r="L16" s="88">
        <v>9.56</v>
      </c>
      <c r="M16" s="116">
        <v>0</v>
      </c>
      <c r="N16" s="115">
        <v>51.25</v>
      </c>
      <c r="O16" s="88">
        <v>197.18</v>
      </c>
      <c r="P16" s="88">
        <v>0</v>
      </c>
      <c r="Q16" s="88">
        <v>0</v>
      </c>
      <c r="R16" s="88">
        <v>0</v>
      </c>
      <c r="S16" s="116">
        <v>0</v>
      </c>
      <c r="W16">
        <v>51.25</v>
      </c>
      <c r="X16">
        <v>0</v>
      </c>
      <c r="Y16">
        <v>0.34</v>
      </c>
      <c r="Z16">
        <v>0</v>
      </c>
      <c r="AA16">
        <v>0.62</v>
      </c>
      <c r="AB16">
        <v>9.56</v>
      </c>
      <c r="AC16">
        <v>0</v>
      </c>
      <c r="AD16">
        <v>0.38</v>
      </c>
      <c r="AE16">
        <v>0</v>
      </c>
      <c r="AF16">
        <v>0</v>
      </c>
      <c r="AG16">
        <v>0</v>
      </c>
      <c r="AH16">
        <v>0</v>
      </c>
      <c r="AI16">
        <v>0.36</v>
      </c>
      <c r="AJ16">
        <v>50</v>
      </c>
      <c r="AK16">
        <v>17.18</v>
      </c>
      <c r="AL16">
        <v>2.19</v>
      </c>
      <c r="AM16">
        <v>0</v>
      </c>
      <c r="AN16">
        <v>0.26</v>
      </c>
      <c r="AO16">
        <v>0.42</v>
      </c>
      <c r="AP16">
        <v>0</v>
      </c>
      <c r="AQ16">
        <v>0.24</v>
      </c>
      <c r="AR16">
        <v>0.35</v>
      </c>
      <c r="AS16">
        <v>0.59</v>
      </c>
      <c r="AT16">
        <v>0</v>
      </c>
      <c r="AU16">
        <v>40</v>
      </c>
      <c r="AV16">
        <v>60</v>
      </c>
      <c r="AW16">
        <v>20</v>
      </c>
      <c r="AX16">
        <v>0</v>
      </c>
      <c r="AY16">
        <v>10</v>
      </c>
      <c r="AZ16">
        <v>0</v>
      </c>
    </row>
    <row r="17" spans="1:52">
      <c r="A17" t="s">
        <v>252</v>
      </c>
      <c r="G17" t="s">
        <v>59</v>
      </c>
      <c r="H17" s="115">
        <v>2.82</v>
      </c>
      <c r="I17" s="88">
        <v>0.36</v>
      </c>
      <c r="J17" s="88">
        <v>2.57</v>
      </c>
      <c r="K17" s="88">
        <v>0</v>
      </c>
      <c r="L17" s="88">
        <v>9.56</v>
      </c>
      <c r="M17" s="116">
        <v>0</v>
      </c>
      <c r="N17" s="115">
        <v>51.25</v>
      </c>
      <c r="O17" s="88">
        <v>197.18</v>
      </c>
      <c r="P17" s="88">
        <v>0</v>
      </c>
      <c r="Q17" s="88">
        <v>0</v>
      </c>
      <c r="R17" s="88">
        <v>0</v>
      </c>
      <c r="S17" s="116">
        <v>0</v>
      </c>
      <c r="W17">
        <v>51.25</v>
      </c>
      <c r="X17">
        <v>0</v>
      </c>
      <c r="Y17">
        <v>0.34</v>
      </c>
      <c r="Z17">
        <v>0</v>
      </c>
      <c r="AA17">
        <v>0.62</v>
      </c>
      <c r="AB17">
        <v>9.56</v>
      </c>
      <c r="AC17">
        <v>0</v>
      </c>
      <c r="AD17">
        <v>0.38</v>
      </c>
      <c r="AE17">
        <v>0</v>
      </c>
      <c r="AF17">
        <v>0</v>
      </c>
      <c r="AG17">
        <v>0</v>
      </c>
      <c r="AH17">
        <v>0</v>
      </c>
      <c r="AI17">
        <v>0.36</v>
      </c>
      <c r="AJ17">
        <v>50</v>
      </c>
      <c r="AK17">
        <v>17.18</v>
      </c>
      <c r="AL17">
        <v>2.19</v>
      </c>
      <c r="AM17">
        <v>0</v>
      </c>
      <c r="AN17">
        <v>0.26</v>
      </c>
      <c r="AO17">
        <v>0.42</v>
      </c>
      <c r="AP17">
        <v>0</v>
      </c>
      <c r="AQ17">
        <v>0.24</v>
      </c>
      <c r="AR17">
        <v>0.35</v>
      </c>
      <c r="AS17">
        <v>0.59</v>
      </c>
      <c r="AT17">
        <v>0</v>
      </c>
      <c r="AU17">
        <v>40</v>
      </c>
      <c r="AV17">
        <v>60</v>
      </c>
      <c r="AW17">
        <v>20</v>
      </c>
      <c r="AX17">
        <v>0</v>
      </c>
      <c r="AY17">
        <v>10</v>
      </c>
      <c r="AZ17">
        <v>0</v>
      </c>
    </row>
    <row r="18" spans="1:52">
      <c r="A18" t="s">
        <v>253</v>
      </c>
      <c r="G18" t="s">
        <v>60</v>
      </c>
      <c r="H18" s="115">
        <v>2.82</v>
      </c>
      <c r="I18" s="88">
        <v>0.36</v>
      </c>
      <c r="J18" s="88">
        <v>2.57</v>
      </c>
      <c r="K18" s="88">
        <v>0</v>
      </c>
      <c r="L18" s="88">
        <v>9.56</v>
      </c>
      <c r="M18" s="116">
        <v>0</v>
      </c>
      <c r="N18" s="115">
        <v>51.25</v>
      </c>
      <c r="O18" s="88">
        <v>197.18</v>
      </c>
      <c r="P18" s="88">
        <v>0</v>
      </c>
      <c r="Q18" s="88">
        <v>0</v>
      </c>
      <c r="R18" s="88">
        <v>0</v>
      </c>
      <c r="S18" s="116">
        <v>0</v>
      </c>
      <c r="W18">
        <v>51.25</v>
      </c>
      <c r="X18">
        <v>0</v>
      </c>
      <c r="Y18">
        <v>0.34</v>
      </c>
      <c r="Z18">
        <v>0</v>
      </c>
      <c r="AA18">
        <v>0.62</v>
      </c>
      <c r="AB18">
        <v>9.56</v>
      </c>
      <c r="AC18">
        <v>0</v>
      </c>
      <c r="AD18">
        <v>0.38</v>
      </c>
      <c r="AE18">
        <v>0</v>
      </c>
      <c r="AF18">
        <v>0</v>
      </c>
      <c r="AG18">
        <v>0</v>
      </c>
      <c r="AH18">
        <v>0</v>
      </c>
      <c r="AI18">
        <v>0.36</v>
      </c>
      <c r="AJ18">
        <v>50</v>
      </c>
      <c r="AK18">
        <v>17.18</v>
      </c>
      <c r="AL18">
        <v>2.19</v>
      </c>
      <c r="AM18">
        <v>0</v>
      </c>
      <c r="AN18">
        <v>0.26</v>
      </c>
      <c r="AO18">
        <v>0.42</v>
      </c>
      <c r="AP18">
        <v>0</v>
      </c>
      <c r="AQ18">
        <v>0.24</v>
      </c>
      <c r="AR18">
        <v>0.35</v>
      </c>
      <c r="AS18">
        <v>0.59</v>
      </c>
      <c r="AT18">
        <v>0</v>
      </c>
      <c r="AU18">
        <v>40</v>
      </c>
      <c r="AV18">
        <v>60</v>
      </c>
      <c r="AW18">
        <v>20</v>
      </c>
      <c r="AX18">
        <v>0</v>
      </c>
      <c r="AY18">
        <v>10</v>
      </c>
      <c r="AZ18">
        <v>0</v>
      </c>
    </row>
    <row r="19" spans="1:52">
      <c r="A19" t="s">
        <v>267</v>
      </c>
      <c r="G19" t="s">
        <v>61</v>
      </c>
      <c r="H19" s="115">
        <v>2.82</v>
      </c>
      <c r="I19" s="88">
        <v>0.36</v>
      </c>
      <c r="J19" s="88">
        <v>2.57</v>
      </c>
      <c r="K19" s="88">
        <v>0</v>
      </c>
      <c r="L19" s="88">
        <v>9.56</v>
      </c>
      <c r="M19" s="116">
        <v>0</v>
      </c>
      <c r="N19" s="115">
        <v>51.25</v>
      </c>
      <c r="O19" s="88">
        <v>197.18</v>
      </c>
      <c r="P19" s="88">
        <v>0</v>
      </c>
      <c r="Q19" s="88">
        <v>0</v>
      </c>
      <c r="R19" s="88">
        <v>0</v>
      </c>
      <c r="S19" s="116">
        <v>0</v>
      </c>
      <c r="W19">
        <v>51.25</v>
      </c>
      <c r="X19">
        <v>0</v>
      </c>
      <c r="Y19">
        <v>0.34</v>
      </c>
      <c r="Z19">
        <v>0</v>
      </c>
      <c r="AA19">
        <v>0.62</v>
      </c>
      <c r="AB19">
        <v>9.56</v>
      </c>
      <c r="AC19">
        <v>0</v>
      </c>
      <c r="AD19">
        <v>0.38</v>
      </c>
      <c r="AE19">
        <v>0</v>
      </c>
      <c r="AF19">
        <v>0</v>
      </c>
      <c r="AG19">
        <v>0</v>
      </c>
      <c r="AH19">
        <v>0</v>
      </c>
      <c r="AI19">
        <v>0.36</v>
      </c>
      <c r="AJ19">
        <v>50</v>
      </c>
      <c r="AK19">
        <v>17.18</v>
      </c>
      <c r="AL19">
        <v>2.19</v>
      </c>
      <c r="AM19">
        <v>0</v>
      </c>
      <c r="AN19">
        <v>0.26</v>
      </c>
      <c r="AO19">
        <v>0.42</v>
      </c>
      <c r="AP19">
        <v>0</v>
      </c>
      <c r="AQ19">
        <v>0.24</v>
      </c>
      <c r="AR19">
        <v>0.35</v>
      </c>
      <c r="AS19">
        <v>0.59</v>
      </c>
      <c r="AT19">
        <v>0</v>
      </c>
      <c r="AU19">
        <v>40</v>
      </c>
      <c r="AV19">
        <v>60</v>
      </c>
      <c r="AW19">
        <v>20</v>
      </c>
      <c r="AX19">
        <v>0</v>
      </c>
      <c r="AY19">
        <v>10</v>
      </c>
      <c r="AZ19">
        <v>0</v>
      </c>
    </row>
    <row r="20" spans="1:52">
      <c r="A20" t="s">
        <v>268</v>
      </c>
      <c r="G20" t="s">
        <v>62</v>
      </c>
      <c r="H20" s="115">
        <v>2.82</v>
      </c>
      <c r="I20" s="88">
        <v>0.36</v>
      </c>
      <c r="J20" s="88">
        <v>2.57</v>
      </c>
      <c r="K20" s="88">
        <v>0</v>
      </c>
      <c r="L20" s="88">
        <v>9.56</v>
      </c>
      <c r="M20" s="116">
        <v>0</v>
      </c>
      <c r="N20" s="115">
        <v>51.25</v>
      </c>
      <c r="O20" s="88">
        <v>197.18</v>
      </c>
      <c r="P20" s="88">
        <v>0</v>
      </c>
      <c r="Q20" s="88">
        <v>0</v>
      </c>
      <c r="R20" s="88">
        <v>0</v>
      </c>
      <c r="S20" s="116">
        <v>0</v>
      </c>
      <c r="W20">
        <v>51.25</v>
      </c>
      <c r="X20">
        <v>0</v>
      </c>
      <c r="Y20">
        <v>0.34</v>
      </c>
      <c r="Z20">
        <v>0</v>
      </c>
      <c r="AA20">
        <v>0.62</v>
      </c>
      <c r="AB20">
        <v>9.56</v>
      </c>
      <c r="AC20">
        <v>0</v>
      </c>
      <c r="AD20">
        <v>0.38</v>
      </c>
      <c r="AE20">
        <v>0</v>
      </c>
      <c r="AF20">
        <v>0</v>
      </c>
      <c r="AG20">
        <v>0</v>
      </c>
      <c r="AH20">
        <v>0</v>
      </c>
      <c r="AI20">
        <v>0.36</v>
      </c>
      <c r="AJ20">
        <v>50</v>
      </c>
      <c r="AK20">
        <v>17.18</v>
      </c>
      <c r="AL20">
        <v>2.19</v>
      </c>
      <c r="AM20">
        <v>0</v>
      </c>
      <c r="AN20">
        <v>0.26</v>
      </c>
      <c r="AO20">
        <v>0.42</v>
      </c>
      <c r="AP20">
        <v>0</v>
      </c>
      <c r="AQ20">
        <v>0.24</v>
      </c>
      <c r="AR20">
        <v>0.35</v>
      </c>
      <c r="AS20">
        <v>0.59</v>
      </c>
      <c r="AT20">
        <v>0</v>
      </c>
      <c r="AU20">
        <v>40</v>
      </c>
      <c r="AV20">
        <v>60</v>
      </c>
      <c r="AW20">
        <v>20</v>
      </c>
      <c r="AX20">
        <v>0</v>
      </c>
      <c r="AY20">
        <v>10</v>
      </c>
      <c r="AZ20">
        <v>0</v>
      </c>
    </row>
    <row r="21" spans="1:52">
      <c r="A21" t="s">
        <v>254</v>
      </c>
      <c r="G21" t="s">
        <v>63</v>
      </c>
      <c r="H21" s="115">
        <v>2.82</v>
      </c>
      <c r="I21" s="88">
        <v>0.36</v>
      </c>
      <c r="J21" s="88">
        <v>2.57</v>
      </c>
      <c r="K21" s="88">
        <v>0</v>
      </c>
      <c r="L21" s="88">
        <v>9.56</v>
      </c>
      <c r="M21" s="116">
        <v>0</v>
      </c>
      <c r="N21" s="115">
        <v>51.25</v>
      </c>
      <c r="O21" s="88">
        <v>197.18</v>
      </c>
      <c r="P21" s="88">
        <v>0</v>
      </c>
      <c r="Q21" s="88">
        <v>0</v>
      </c>
      <c r="R21" s="88">
        <v>0</v>
      </c>
      <c r="S21" s="116">
        <v>0</v>
      </c>
      <c r="W21">
        <v>51.25</v>
      </c>
      <c r="X21">
        <v>0</v>
      </c>
      <c r="Y21">
        <v>0.34</v>
      </c>
      <c r="Z21">
        <v>0</v>
      </c>
      <c r="AA21">
        <v>0.62</v>
      </c>
      <c r="AB21">
        <v>9.56</v>
      </c>
      <c r="AC21">
        <v>0</v>
      </c>
      <c r="AD21">
        <v>0.38</v>
      </c>
      <c r="AE21">
        <v>0</v>
      </c>
      <c r="AF21">
        <v>0</v>
      </c>
      <c r="AG21">
        <v>0</v>
      </c>
      <c r="AH21">
        <v>0</v>
      </c>
      <c r="AI21">
        <v>0.36</v>
      </c>
      <c r="AJ21">
        <v>50</v>
      </c>
      <c r="AK21">
        <v>17.18</v>
      </c>
      <c r="AL21">
        <v>2.19</v>
      </c>
      <c r="AM21">
        <v>0</v>
      </c>
      <c r="AN21">
        <v>0.26</v>
      </c>
      <c r="AO21">
        <v>0.42</v>
      </c>
      <c r="AP21">
        <v>0</v>
      </c>
      <c r="AQ21">
        <v>0.24</v>
      </c>
      <c r="AR21">
        <v>0.35</v>
      </c>
      <c r="AS21">
        <v>0.59</v>
      </c>
      <c r="AT21">
        <v>0</v>
      </c>
      <c r="AU21">
        <v>40</v>
      </c>
      <c r="AV21">
        <v>60</v>
      </c>
      <c r="AW21">
        <v>20</v>
      </c>
      <c r="AX21">
        <v>0</v>
      </c>
      <c r="AY21">
        <v>10</v>
      </c>
      <c r="AZ21">
        <v>0</v>
      </c>
    </row>
    <row r="22" spans="1:52">
      <c r="A22" t="s">
        <v>255</v>
      </c>
      <c r="G22" t="s">
        <v>64</v>
      </c>
      <c r="H22" s="115">
        <v>2.82</v>
      </c>
      <c r="I22" s="88">
        <v>0.36</v>
      </c>
      <c r="J22" s="88">
        <v>2.57</v>
      </c>
      <c r="K22" s="88">
        <v>0</v>
      </c>
      <c r="L22" s="88">
        <v>9.56</v>
      </c>
      <c r="M22" s="116">
        <v>0</v>
      </c>
      <c r="N22" s="115">
        <v>51.25</v>
      </c>
      <c r="O22" s="88">
        <v>197.18</v>
      </c>
      <c r="P22" s="88">
        <v>0</v>
      </c>
      <c r="Q22" s="88">
        <v>0</v>
      </c>
      <c r="R22" s="88">
        <v>0</v>
      </c>
      <c r="S22" s="116">
        <v>0</v>
      </c>
      <c r="W22">
        <v>51.25</v>
      </c>
      <c r="X22">
        <v>0</v>
      </c>
      <c r="Y22">
        <v>0.34</v>
      </c>
      <c r="Z22">
        <v>0</v>
      </c>
      <c r="AA22">
        <v>0.62</v>
      </c>
      <c r="AB22">
        <v>9.56</v>
      </c>
      <c r="AC22">
        <v>0</v>
      </c>
      <c r="AD22">
        <v>0.38</v>
      </c>
      <c r="AE22">
        <v>0</v>
      </c>
      <c r="AF22">
        <v>0</v>
      </c>
      <c r="AG22">
        <v>0</v>
      </c>
      <c r="AH22">
        <v>0</v>
      </c>
      <c r="AI22">
        <v>0.36</v>
      </c>
      <c r="AJ22">
        <v>50</v>
      </c>
      <c r="AK22">
        <v>17.18</v>
      </c>
      <c r="AL22">
        <v>2.19</v>
      </c>
      <c r="AM22">
        <v>0</v>
      </c>
      <c r="AN22">
        <v>0.26</v>
      </c>
      <c r="AO22">
        <v>0.42</v>
      </c>
      <c r="AP22">
        <v>0</v>
      </c>
      <c r="AQ22">
        <v>0.24</v>
      </c>
      <c r="AR22">
        <v>0.35</v>
      </c>
      <c r="AS22">
        <v>0.59</v>
      </c>
      <c r="AT22">
        <v>0</v>
      </c>
      <c r="AU22">
        <v>40</v>
      </c>
      <c r="AV22">
        <v>60</v>
      </c>
      <c r="AW22">
        <v>20</v>
      </c>
      <c r="AX22">
        <v>0</v>
      </c>
      <c r="AY22">
        <v>10</v>
      </c>
      <c r="AZ22">
        <v>0</v>
      </c>
    </row>
    <row r="23" spans="1:52">
      <c r="A23" t="s">
        <v>256</v>
      </c>
      <c r="G23" t="s">
        <v>65</v>
      </c>
      <c r="H23" s="115">
        <v>2.82</v>
      </c>
      <c r="I23" s="88">
        <v>0.36</v>
      </c>
      <c r="J23" s="88">
        <v>2.57</v>
      </c>
      <c r="K23" s="88">
        <v>0</v>
      </c>
      <c r="L23" s="88">
        <v>9.56</v>
      </c>
      <c r="M23" s="116">
        <v>0</v>
      </c>
      <c r="N23" s="115">
        <v>51.25</v>
      </c>
      <c r="O23" s="88">
        <v>197.18</v>
      </c>
      <c r="P23" s="88">
        <v>0</v>
      </c>
      <c r="Q23" s="88">
        <v>0</v>
      </c>
      <c r="R23" s="88">
        <v>0</v>
      </c>
      <c r="S23" s="116">
        <v>0</v>
      </c>
      <c r="W23">
        <v>51.25</v>
      </c>
      <c r="X23">
        <v>0</v>
      </c>
      <c r="Y23">
        <v>0.34</v>
      </c>
      <c r="Z23">
        <v>0</v>
      </c>
      <c r="AA23">
        <v>0.62</v>
      </c>
      <c r="AB23">
        <v>9.56</v>
      </c>
      <c r="AC23">
        <v>0</v>
      </c>
      <c r="AD23">
        <v>0.38</v>
      </c>
      <c r="AE23">
        <v>0</v>
      </c>
      <c r="AF23">
        <v>0</v>
      </c>
      <c r="AG23">
        <v>0</v>
      </c>
      <c r="AH23">
        <v>0</v>
      </c>
      <c r="AI23">
        <v>0.36</v>
      </c>
      <c r="AJ23">
        <v>50</v>
      </c>
      <c r="AK23">
        <v>17.18</v>
      </c>
      <c r="AL23">
        <v>2.19</v>
      </c>
      <c r="AM23">
        <v>0</v>
      </c>
      <c r="AN23">
        <v>0.26</v>
      </c>
      <c r="AO23">
        <v>0.42</v>
      </c>
      <c r="AP23">
        <v>0</v>
      </c>
      <c r="AQ23">
        <v>0.24</v>
      </c>
      <c r="AR23">
        <v>0.35</v>
      </c>
      <c r="AS23">
        <v>0.59</v>
      </c>
      <c r="AT23">
        <v>0</v>
      </c>
      <c r="AU23">
        <v>40</v>
      </c>
      <c r="AV23">
        <v>60</v>
      </c>
      <c r="AW23">
        <v>20</v>
      </c>
      <c r="AX23">
        <v>0</v>
      </c>
      <c r="AY23">
        <v>10</v>
      </c>
      <c r="AZ23">
        <v>0</v>
      </c>
    </row>
    <row r="24" spans="1:52">
      <c r="A24" t="s">
        <v>257</v>
      </c>
      <c r="G24" t="s">
        <v>66</v>
      </c>
      <c r="H24" s="115">
        <v>2.82</v>
      </c>
      <c r="I24" s="88">
        <v>0.36</v>
      </c>
      <c r="J24" s="88">
        <v>2.57</v>
      </c>
      <c r="K24" s="88">
        <v>0</v>
      </c>
      <c r="L24" s="88">
        <v>9.56</v>
      </c>
      <c r="M24" s="116">
        <v>0</v>
      </c>
      <c r="N24" s="115">
        <v>51.25</v>
      </c>
      <c r="O24" s="88">
        <v>197.18</v>
      </c>
      <c r="P24" s="88">
        <v>0</v>
      </c>
      <c r="Q24" s="88">
        <v>0</v>
      </c>
      <c r="R24" s="88">
        <v>0</v>
      </c>
      <c r="S24" s="116">
        <v>0</v>
      </c>
      <c r="W24">
        <v>51.25</v>
      </c>
      <c r="X24">
        <v>0</v>
      </c>
      <c r="Y24">
        <v>0.34</v>
      </c>
      <c r="Z24">
        <v>0</v>
      </c>
      <c r="AA24">
        <v>0.62</v>
      </c>
      <c r="AB24">
        <v>9.56</v>
      </c>
      <c r="AC24">
        <v>0</v>
      </c>
      <c r="AD24">
        <v>0.38</v>
      </c>
      <c r="AE24">
        <v>0</v>
      </c>
      <c r="AF24">
        <v>0</v>
      </c>
      <c r="AG24">
        <v>0</v>
      </c>
      <c r="AH24">
        <v>0</v>
      </c>
      <c r="AI24">
        <v>0.36</v>
      </c>
      <c r="AJ24">
        <v>50</v>
      </c>
      <c r="AK24">
        <v>17.18</v>
      </c>
      <c r="AL24">
        <v>2.19</v>
      </c>
      <c r="AM24">
        <v>0</v>
      </c>
      <c r="AN24">
        <v>0.26</v>
      </c>
      <c r="AO24">
        <v>0.42</v>
      </c>
      <c r="AP24">
        <v>0</v>
      </c>
      <c r="AQ24">
        <v>0.24</v>
      </c>
      <c r="AR24">
        <v>0.35</v>
      </c>
      <c r="AS24">
        <v>0.59</v>
      </c>
      <c r="AT24">
        <v>0</v>
      </c>
      <c r="AU24">
        <v>40</v>
      </c>
      <c r="AV24">
        <v>60</v>
      </c>
      <c r="AW24">
        <v>20</v>
      </c>
      <c r="AX24">
        <v>0</v>
      </c>
      <c r="AY24">
        <v>10</v>
      </c>
      <c r="AZ24">
        <v>0</v>
      </c>
    </row>
    <row r="25" spans="1:52">
      <c r="A25" t="s">
        <v>258</v>
      </c>
      <c r="G25" t="s">
        <v>67</v>
      </c>
      <c r="H25" s="115">
        <v>2.82</v>
      </c>
      <c r="I25" s="88">
        <v>0.36</v>
      </c>
      <c r="J25" s="88">
        <v>2.57</v>
      </c>
      <c r="K25" s="88">
        <v>0</v>
      </c>
      <c r="L25" s="88">
        <v>9.56</v>
      </c>
      <c r="M25" s="116">
        <v>0</v>
      </c>
      <c r="N25" s="115">
        <v>51.25</v>
      </c>
      <c r="O25" s="88">
        <v>197.18</v>
      </c>
      <c r="P25" s="88">
        <v>0</v>
      </c>
      <c r="Q25" s="88">
        <v>0</v>
      </c>
      <c r="R25" s="88">
        <v>0</v>
      </c>
      <c r="S25" s="116">
        <v>0</v>
      </c>
      <c r="W25">
        <v>51.25</v>
      </c>
      <c r="X25">
        <v>0</v>
      </c>
      <c r="Y25">
        <v>0.34</v>
      </c>
      <c r="Z25">
        <v>0</v>
      </c>
      <c r="AA25">
        <v>0.62</v>
      </c>
      <c r="AB25">
        <v>9.56</v>
      </c>
      <c r="AC25">
        <v>0</v>
      </c>
      <c r="AD25">
        <v>0.38</v>
      </c>
      <c r="AE25">
        <v>0</v>
      </c>
      <c r="AF25">
        <v>0</v>
      </c>
      <c r="AG25">
        <v>0</v>
      </c>
      <c r="AH25">
        <v>0</v>
      </c>
      <c r="AI25">
        <v>0.36</v>
      </c>
      <c r="AJ25">
        <v>50</v>
      </c>
      <c r="AK25">
        <v>17.18</v>
      </c>
      <c r="AL25">
        <v>2.19</v>
      </c>
      <c r="AM25">
        <v>0</v>
      </c>
      <c r="AN25">
        <v>0.26</v>
      </c>
      <c r="AO25">
        <v>0.42</v>
      </c>
      <c r="AP25">
        <v>0</v>
      </c>
      <c r="AQ25">
        <v>0.24</v>
      </c>
      <c r="AR25">
        <v>0.35</v>
      </c>
      <c r="AS25">
        <v>0.59</v>
      </c>
      <c r="AT25">
        <v>0</v>
      </c>
      <c r="AU25">
        <v>40</v>
      </c>
      <c r="AV25">
        <v>60</v>
      </c>
      <c r="AW25">
        <v>20</v>
      </c>
      <c r="AX25">
        <v>0</v>
      </c>
      <c r="AY25">
        <v>10</v>
      </c>
      <c r="AZ25">
        <v>0</v>
      </c>
    </row>
    <row r="26" spans="1:52">
      <c r="A26" t="s">
        <v>259</v>
      </c>
      <c r="G26" t="s">
        <v>68</v>
      </c>
      <c r="H26" s="115">
        <v>2.82</v>
      </c>
      <c r="I26" s="88">
        <v>0.36</v>
      </c>
      <c r="J26" s="88">
        <v>2.57</v>
      </c>
      <c r="K26" s="88">
        <v>0</v>
      </c>
      <c r="L26" s="88">
        <v>9.56</v>
      </c>
      <c r="M26" s="116">
        <v>0</v>
      </c>
      <c r="N26" s="115">
        <v>51.25</v>
      </c>
      <c r="O26" s="88">
        <v>197.18</v>
      </c>
      <c r="P26" s="88">
        <v>0</v>
      </c>
      <c r="Q26" s="88">
        <v>0</v>
      </c>
      <c r="R26" s="88">
        <v>0</v>
      </c>
      <c r="S26" s="116">
        <v>0</v>
      </c>
      <c r="W26">
        <v>51.25</v>
      </c>
      <c r="X26">
        <v>0</v>
      </c>
      <c r="Y26">
        <v>0.34</v>
      </c>
      <c r="Z26">
        <v>0</v>
      </c>
      <c r="AA26">
        <v>0.62</v>
      </c>
      <c r="AB26">
        <v>9.56</v>
      </c>
      <c r="AC26">
        <v>0</v>
      </c>
      <c r="AD26">
        <v>0.38</v>
      </c>
      <c r="AE26">
        <v>0</v>
      </c>
      <c r="AF26">
        <v>0</v>
      </c>
      <c r="AG26">
        <v>0</v>
      </c>
      <c r="AH26">
        <v>0</v>
      </c>
      <c r="AI26">
        <v>0.36</v>
      </c>
      <c r="AJ26">
        <v>50</v>
      </c>
      <c r="AK26">
        <v>17.18</v>
      </c>
      <c r="AL26">
        <v>2.19</v>
      </c>
      <c r="AM26">
        <v>0</v>
      </c>
      <c r="AN26">
        <v>0.26</v>
      </c>
      <c r="AO26">
        <v>0.42</v>
      </c>
      <c r="AP26">
        <v>0</v>
      </c>
      <c r="AQ26">
        <v>0.24</v>
      </c>
      <c r="AR26">
        <v>0.35</v>
      </c>
      <c r="AS26">
        <v>0.59</v>
      </c>
      <c r="AT26">
        <v>0</v>
      </c>
      <c r="AU26">
        <v>40</v>
      </c>
      <c r="AV26">
        <v>60</v>
      </c>
      <c r="AW26">
        <v>20</v>
      </c>
      <c r="AX26">
        <v>0</v>
      </c>
      <c r="AY26">
        <v>10</v>
      </c>
      <c r="AZ26">
        <v>0</v>
      </c>
    </row>
    <row r="27" spans="1:52">
      <c r="A27" t="s">
        <v>260</v>
      </c>
      <c r="G27" t="s">
        <v>69</v>
      </c>
      <c r="H27" s="115">
        <v>2.82</v>
      </c>
      <c r="I27" s="88">
        <v>0.36</v>
      </c>
      <c r="J27" s="88">
        <v>2.57</v>
      </c>
      <c r="K27" s="88">
        <v>0</v>
      </c>
      <c r="L27" s="88">
        <v>9.56</v>
      </c>
      <c r="M27" s="116">
        <v>0</v>
      </c>
      <c r="N27" s="115">
        <v>273.27</v>
      </c>
      <c r="O27" s="88">
        <v>276.47000000000003</v>
      </c>
      <c r="P27" s="88">
        <v>0</v>
      </c>
      <c r="Q27" s="88">
        <v>0</v>
      </c>
      <c r="R27" s="88">
        <v>0</v>
      </c>
      <c r="S27" s="116">
        <v>0</v>
      </c>
      <c r="W27">
        <v>51.25</v>
      </c>
      <c r="X27">
        <v>0</v>
      </c>
      <c r="Y27">
        <v>0.34</v>
      </c>
      <c r="Z27">
        <v>0</v>
      </c>
      <c r="AA27">
        <v>0.62</v>
      </c>
      <c r="AB27">
        <v>9.56</v>
      </c>
      <c r="AC27">
        <v>0</v>
      </c>
      <c r="AD27">
        <v>0.38</v>
      </c>
      <c r="AE27">
        <v>0</v>
      </c>
      <c r="AF27">
        <v>0</v>
      </c>
      <c r="AG27">
        <v>0</v>
      </c>
      <c r="AH27">
        <v>79.290000000000006</v>
      </c>
      <c r="AI27">
        <v>0.36</v>
      </c>
      <c r="AJ27">
        <v>50</v>
      </c>
      <c r="AK27">
        <v>17.18</v>
      </c>
      <c r="AL27">
        <v>2.19</v>
      </c>
      <c r="AM27">
        <v>0</v>
      </c>
      <c r="AN27">
        <v>0.26</v>
      </c>
      <c r="AO27">
        <v>0.42</v>
      </c>
      <c r="AP27">
        <v>0</v>
      </c>
      <c r="AQ27">
        <v>0.24</v>
      </c>
      <c r="AR27">
        <v>0.35</v>
      </c>
      <c r="AS27">
        <v>0.59</v>
      </c>
      <c r="AT27">
        <v>222.02</v>
      </c>
      <c r="AU27">
        <v>40</v>
      </c>
      <c r="AV27">
        <v>60</v>
      </c>
      <c r="AW27">
        <v>20</v>
      </c>
      <c r="AX27">
        <v>0</v>
      </c>
      <c r="AY27">
        <v>10</v>
      </c>
      <c r="AZ27">
        <v>0</v>
      </c>
    </row>
    <row r="28" spans="1:52">
      <c r="A28" t="s">
        <v>261</v>
      </c>
      <c r="G28" t="s">
        <v>70</v>
      </c>
      <c r="H28" s="115">
        <v>44.02</v>
      </c>
      <c r="I28" s="88">
        <v>0.36</v>
      </c>
      <c r="J28" s="88">
        <v>2.57</v>
      </c>
      <c r="K28" s="88">
        <v>0</v>
      </c>
      <c r="L28" s="88">
        <v>9.56</v>
      </c>
      <c r="M28" s="116">
        <v>0</v>
      </c>
      <c r="N28" s="115">
        <v>273.27</v>
      </c>
      <c r="O28" s="88">
        <v>276.47000000000003</v>
      </c>
      <c r="P28" s="88">
        <v>0</v>
      </c>
      <c r="Q28" s="88">
        <v>0</v>
      </c>
      <c r="R28" s="88">
        <v>0</v>
      </c>
      <c r="S28" s="116">
        <v>0</v>
      </c>
      <c r="W28">
        <v>51.25</v>
      </c>
      <c r="X28">
        <v>0</v>
      </c>
      <c r="Y28">
        <v>0.34</v>
      </c>
      <c r="Z28">
        <v>17.97</v>
      </c>
      <c r="AA28">
        <v>0.62</v>
      </c>
      <c r="AB28">
        <v>9.56</v>
      </c>
      <c r="AC28">
        <v>0</v>
      </c>
      <c r="AD28">
        <v>0.38</v>
      </c>
      <c r="AE28">
        <v>6.98</v>
      </c>
      <c r="AF28">
        <v>0</v>
      </c>
      <c r="AG28">
        <v>0</v>
      </c>
      <c r="AH28">
        <v>79.290000000000006</v>
      </c>
      <c r="AI28">
        <v>0.36</v>
      </c>
      <c r="AJ28">
        <v>50</v>
      </c>
      <c r="AK28">
        <v>17.18</v>
      </c>
      <c r="AL28">
        <v>2.19</v>
      </c>
      <c r="AM28">
        <v>16.25</v>
      </c>
      <c r="AN28">
        <v>0.26</v>
      </c>
      <c r="AO28">
        <v>0.42</v>
      </c>
      <c r="AP28">
        <v>0</v>
      </c>
      <c r="AQ28">
        <v>0.24</v>
      </c>
      <c r="AR28">
        <v>0.35</v>
      </c>
      <c r="AS28">
        <v>0.59</v>
      </c>
      <c r="AT28">
        <v>222.02</v>
      </c>
      <c r="AU28">
        <v>40</v>
      </c>
      <c r="AV28">
        <v>60</v>
      </c>
      <c r="AW28">
        <v>20</v>
      </c>
      <c r="AX28">
        <v>0</v>
      </c>
      <c r="AY28">
        <v>10</v>
      </c>
      <c r="AZ28">
        <v>0</v>
      </c>
    </row>
    <row r="29" spans="1:52">
      <c r="A29" t="s">
        <v>269</v>
      </c>
      <c r="G29" t="s">
        <v>71</v>
      </c>
      <c r="H29" s="115">
        <v>44.02</v>
      </c>
      <c r="I29" s="88">
        <v>0.36</v>
      </c>
      <c r="J29" s="88">
        <v>2.57</v>
      </c>
      <c r="K29" s="88">
        <v>0</v>
      </c>
      <c r="L29" s="88">
        <v>9.56</v>
      </c>
      <c r="M29" s="116">
        <v>0</v>
      </c>
      <c r="N29" s="115">
        <v>273.27</v>
      </c>
      <c r="O29" s="88">
        <v>276.47000000000003</v>
      </c>
      <c r="P29" s="88">
        <v>0</v>
      </c>
      <c r="Q29" s="88">
        <v>0</v>
      </c>
      <c r="R29" s="88">
        <v>0</v>
      </c>
      <c r="S29" s="116">
        <v>0</v>
      </c>
      <c r="W29">
        <v>51.25</v>
      </c>
      <c r="X29">
        <v>0</v>
      </c>
      <c r="Y29">
        <v>0.34</v>
      </c>
      <c r="Z29">
        <v>17.97</v>
      </c>
      <c r="AA29">
        <v>0.62</v>
      </c>
      <c r="AB29">
        <v>9.56</v>
      </c>
      <c r="AC29">
        <v>0</v>
      </c>
      <c r="AD29">
        <v>0.38</v>
      </c>
      <c r="AE29">
        <v>6.98</v>
      </c>
      <c r="AF29">
        <v>0</v>
      </c>
      <c r="AG29">
        <v>0</v>
      </c>
      <c r="AH29">
        <v>79.290000000000006</v>
      </c>
      <c r="AI29">
        <v>0.36</v>
      </c>
      <c r="AJ29">
        <v>50</v>
      </c>
      <c r="AK29">
        <v>17.18</v>
      </c>
      <c r="AL29">
        <v>2.19</v>
      </c>
      <c r="AM29">
        <v>16.25</v>
      </c>
      <c r="AN29">
        <v>0.26</v>
      </c>
      <c r="AO29">
        <v>0.42</v>
      </c>
      <c r="AP29">
        <v>0</v>
      </c>
      <c r="AQ29">
        <v>0.24</v>
      </c>
      <c r="AR29">
        <v>0.35</v>
      </c>
      <c r="AS29">
        <v>0.59</v>
      </c>
      <c r="AT29">
        <v>222.02</v>
      </c>
      <c r="AU29">
        <v>40</v>
      </c>
      <c r="AV29">
        <v>60</v>
      </c>
      <c r="AW29">
        <v>20</v>
      </c>
      <c r="AX29">
        <v>0</v>
      </c>
      <c r="AY29">
        <v>10</v>
      </c>
      <c r="AZ29">
        <v>0</v>
      </c>
    </row>
    <row r="30" spans="1:52">
      <c r="A30" t="s">
        <v>270</v>
      </c>
      <c r="G30" t="s">
        <v>72</v>
      </c>
      <c r="H30" s="115">
        <v>44.02</v>
      </c>
      <c r="I30" s="88">
        <v>0.36</v>
      </c>
      <c r="J30" s="88">
        <v>2.57</v>
      </c>
      <c r="K30" s="88">
        <v>0</v>
      </c>
      <c r="L30" s="88">
        <v>9.56</v>
      </c>
      <c r="M30" s="116">
        <v>0</v>
      </c>
      <c r="N30" s="115">
        <v>273.27</v>
      </c>
      <c r="O30" s="88">
        <v>276.47000000000003</v>
      </c>
      <c r="P30" s="88">
        <v>0</v>
      </c>
      <c r="Q30" s="88">
        <v>0</v>
      </c>
      <c r="R30" s="88">
        <v>0</v>
      </c>
      <c r="S30" s="116">
        <v>0</v>
      </c>
      <c r="W30">
        <v>51.25</v>
      </c>
      <c r="X30">
        <v>0</v>
      </c>
      <c r="Y30">
        <v>0.34</v>
      </c>
      <c r="Z30">
        <v>17.97</v>
      </c>
      <c r="AA30">
        <v>0.62</v>
      </c>
      <c r="AB30">
        <v>9.56</v>
      </c>
      <c r="AC30">
        <v>0</v>
      </c>
      <c r="AD30">
        <v>0.38</v>
      </c>
      <c r="AE30">
        <v>6.98</v>
      </c>
      <c r="AF30">
        <v>0</v>
      </c>
      <c r="AG30">
        <v>0</v>
      </c>
      <c r="AH30">
        <v>79.290000000000006</v>
      </c>
      <c r="AI30">
        <v>0.36</v>
      </c>
      <c r="AJ30">
        <v>50</v>
      </c>
      <c r="AK30">
        <v>17.18</v>
      </c>
      <c r="AL30">
        <v>2.19</v>
      </c>
      <c r="AM30">
        <v>16.25</v>
      </c>
      <c r="AN30">
        <v>0.26</v>
      </c>
      <c r="AO30">
        <v>0.42</v>
      </c>
      <c r="AP30">
        <v>0</v>
      </c>
      <c r="AQ30">
        <v>0.24</v>
      </c>
      <c r="AR30">
        <v>0.35</v>
      </c>
      <c r="AS30">
        <v>0.59</v>
      </c>
      <c r="AT30">
        <v>222.02</v>
      </c>
      <c r="AU30">
        <v>40</v>
      </c>
      <c r="AV30">
        <v>60</v>
      </c>
      <c r="AW30">
        <v>20</v>
      </c>
      <c r="AX30">
        <v>0</v>
      </c>
      <c r="AY30">
        <v>10</v>
      </c>
      <c r="AZ30">
        <v>0</v>
      </c>
    </row>
    <row r="31" spans="1:52">
      <c r="A31" t="s">
        <v>280</v>
      </c>
      <c r="G31" t="s">
        <v>73</v>
      </c>
      <c r="H31" s="115">
        <v>101.38999999999999</v>
      </c>
      <c r="I31" s="88">
        <v>0.36</v>
      </c>
      <c r="J31" s="88">
        <v>2.57</v>
      </c>
      <c r="K31" s="88">
        <v>0</v>
      </c>
      <c r="L31" s="88">
        <v>9.56</v>
      </c>
      <c r="M31" s="116">
        <v>0</v>
      </c>
      <c r="N31" s="115">
        <v>273.27</v>
      </c>
      <c r="O31" s="88">
        <v>276.47000000000003</v>
      </c>
      <c r="P31" s="88">
        <v>0</v>
      </c>
      <c r="Q31" s="88">
        <v>0</v>
      </c>
      <c r="R31" s="88">
        <v>0</v>
      </c>
      <c r="S31" s="116">
        <v>0</v>
      </c>
      <c r="W31">
        <v>51.25</v>
      </c>
      <c r="X31">
        <v>0</v>
      </c>
      <c r="Y31">
        <v>0.34</v>
      </c>
      <c r="Z31">
        <v>17.97</v>
      </c>
      <c r="AA31">
        <v>0.62</v>
      </c>
      <c r="AB31">
        <v>9.56</v>
      </c>
      <c r="AC31">
        <v>0</v>
      </c>
      <c r="AD31">
        <v>0.38</v>
      </c>
      <c r="AE31">
        <v>6.98</v>
      </c>
      <c r="AF31">
        <v>0</v>
      </c>
      <c r="AG31">
        <v>0</v>
      </c>
      <c r="AH31">
        <v>79.290000000000006</v>
      </c>
      <c r="AI31">
        <v>0.36</v>
      </c>
      <c r="AJ31">
        <v>50</v>
      </c>
      <c r="AK31">
        <v>17.18</v>
      </c>
      <c r="AL31">
        <v>2.19</v>
      </c>
      <c r="AM31">
        <v>16.25</v>
      </c>
      <c r="AN31">
        <v>0.26</v>
      </c>
      <c r="AO31">
        <v>0.42</v>
      </c>
      <c r="AP31">
        <v>57.37</v>
      </c>
      <c r="AQ31">
        <v>0.24</v>
      </c>
      <c r="AR31">
        <v>0.35</v>
      </c>
      <c r="AS31">
        <v>0.59</v>
      </c>
      <c r="AT31">
        <v>222.02</v>
      </c>
      <c r="AU31">
        <v>40</v>
      </c>
      <c r="AV31">
        <v>60</v>
      </c>
      <c r="AW31">
        <v>20</v>
      </c>
      <c r="AX31">
        <v>0</v>
      </c>
      <c r="AY31">
        <v>10</v>
      </c>
      <c r="AZ31">
        <v>0</v>
      </c>
    </row>
    <row r="32" spans="1:52">
      <c r="A32" t="s">
        <v>281</v>
      </c>
      <c r="G32" t="s">
        <v>74</v>
      </c>
      <c r="H32" s="115">
        <v>119.99999999999999</v>
      </c>
      <c r="I32" s="88">
        <v>0.96</v>
      </c>
      <c r="J32" s="88">
        <v>2.57</v>
      </c>
      <c r="K32" s="88">
        <v>0</v>
      </c>
      <c r="L32" s="88">
        <v>9.75</v>
      </c>
      <c r="M32" s="116">
        <v>0</v>
      </c>
      <c r="N32" s="115">
        <v>273.27</v>
      </c>
      <c r="O32" s="88">
        <v>276.47000000000003</v>
      </c>
      <c r="P32" s="88">
        <v>0</v>
      </c>
      <c r="Q32" s="88">
        <v>0</v>
      </c>
      <c r="R32" s="88">
        <v>0</v>
      </c>
      <c r="S32" s="116">
        <v>0</v>
      </c>
      <c r="W32">
        <v>51.25</v>
      </c>
      <c r="X32">
        <v>0.19</v>
      </c>
      <c r="Y32">
        <v>0.34</v>
      </c>
      <c r="Z32">
        <v>17.97</v>
      </c>
      <c r="AA32">
        <v>0.62</v>
      </c>
      <c r="AB32">
        <v>9.56</v>
      </c>
      <c r="AC32">
        <v>0</v>
      </c>
      <c r="AD32">
        <v>0.38</v>
      </c>
      <c r="AE32">
        <v>6.98</v>
      </c>
      <c r="AF32">
        <v>0</v>
      </c>
      <c r="AG32">
        <v>0</v>
      </c>
      <c r="AH32">
        <v>79.290000000000006</v>
      </c>
      <c r="AI32">
        <v>0.36</v>
      </c>
      <c r="AJ32">
        <v>50</v>
      </c>
      <c r="AK32">
        <v>17.18</v>
      </c>
      <c r="AL32">
        <v>2.19</v>
      </c>
      <c r="AM32">
        <v>16.25</v>
      </c>
      <c r="AN32">
        <v>0.26</v>
      </c>
      <c r="AO32">
        <v>0.42</v>
      </c>
      <c r="AP32">
        <v>74.58</v>
      </c>
      <c r="AQ32">
        <v>0.24</v>
      </c>
      <c r="AR32">
        <v>0.35</v>
      </c>
      <c r="AS32">
        <v>0.59</v>
      </c>
      <c r="AT32">
        <v>222.02</v>
      </c>
      <c r="AU32">
        <v>40</v>
      </c>
      <c r="AV32">
        <v>60</v>
      </c>
      <c r="AW32">
        <v>20</v>
      </c>
      <c r="AX32">
        <v>0.6</v>
      </c>
      <c r="AY32">
        <v>10</v>
      </c>
      <c r="AZ32">
        <v>1.4</v>
      </c>
    </row>
    <row r="33" spans="1:52">
      <c r="A33" t="s">
        <v>282</v>
      </c>
      <c r="G33" t="s">
        <v>75</v>
      </c>
      <c r="H33" s="115">
        <v>130.95999999999998</v>
      </c>
      <c r="I33" s="88">
        <v>1.56</v>
      </c>
      <c r="J33" s="88">
        <v>2.57</v>
      </c>
      <c r="K33" s="88">
        <v>0</v>
      </c>
      <c r="L33" s="88">
        <v>9.99</v>
      </c>
      <c r="M33" s="116">
        <v>0</v>
      </c>
      <c r="N33" s="115">
        <v>273.27</v>
      </c>
      <c r="O33" s="88">
        <v>276.47000000000003</v>
      </c>
      <c r="P33" s="88">
        <v>0</v>
      </c>
      <c r="Q33" s="88">
        <v>0</v>
      </c>
      <c r="R33" s="88">
        <v>0</v>
      </c>
      <c r="S33" s="116">
        <v>0</v>
      </c>
      <c r="W33">
        <v>51.25</v>
      </c>
      <c r="X33">
        <v>0.43</v>
      </c>
      <c r="Y33">
        <v>0.34</v>
      </c>
      <c r="Z33">
        <v>17.97</v>
      </c>
      <c r="AA33">
        <v>0.62</v>
      </c>
      <c r="AB33">
        <v>9.56</v>
      </c>
      <c r="AC33">
        <v>9.56</v>
      </c>
      <c r="AD33">
        <v>0.38</v>
      </c>
      <c r="AE33">
        <v>6.98</v>
      </c>
      <c r="AF33">
        <v>0</v>
      </c>
      <c r="AG33">
        <v>0</v>
      </c>
      <c r="AH33">
        <v>79.290000000000006</v>
      </c>
      <c r="AI33">
        <v>0.36</v>
      </c>
      <c r="AJ33">
        <v>50</v>
      </c>
      <c r="AK33">
        <v>17.18</v>
      </c>
      <c r="AL33">
        <v>2.19</v>
      </c>
      <c r="AM33">
        <v>16.25</v>
      </c>
      <c r="AN33">
        <v>0.26</v>
      </c>
      <c r="AO33">
        <v>0.42</v>
      </c>
      <c r="AP33">
        <v>74.58</v>
      </c>
      <c r="AQ33">
        <v>0.24</v>
      </c>
      <c r="AR33">
        <v>0.35</v>
      </c>
      <c r="AS33">
        <v>0.59</v>
      </c>
      <c r="AT33">
        <v>222.02</v>
      </c>
      <c r="AU33">
        <v>40</v>
      </c>
      <c r="AV33">
        <v>60</v>
      </c>
      <c r="AW33">
        <v>20</v>
      </c>
      <c r="AX33">
        <v>1.2</v>
      </c>
      <c r="AY33">
        <v>10</v>
      </c>
      <c r="AZ33">
        <v>2.8</v>
      </c>
    </row>
    <row r="34" spans="1:52">
      <c r="A34" t="s">
        <v>283</v>
      </c>
      <c r="G34" t="s">
        <v>76</v>
      </c>
      <c r="H34" s="115">
        <v>233.64</v>
      </c>
      <c r="I34" s="88">
        <v>3.36</v>
      </c>
      <c r="J34" s="88">
        <v>2.57</v>
      </c>
      <c r="K34" s="88">
        <v>0</v>
      </c>
      <c r="L34" s="88">
        <v>10.350000000000001</v>
      </c>
      <c r="M34" s="116">
        <v>0</v>
      </c>
      <c r="N34" s="115">
        <v>273.27</v>
      </c>
      <c r="O34" s="88">
        <v>276.47000000000003</v>
      </c>
      <c r="P34" s="88">
        <v>0</v>
      </c>
      <c r="Q34" s="88">
        <v>0</v>
      </c>
      <c r="R34" s="88">
        <v>0</v>
      </c>
      <c r="S34" s="116">
        <v>0</v>
      </c>
      <c r="W34">
        <v>51.25</v>
      </c>
      <c r="X34">
        <v>0.79</v>
      </c>
      <c r="Y34">
        <v>0.34</v>
      </c>
      <c r="Z34">
        <v>17.97</v>
      </c>
      <c r="AA34">
        <v>0.62</v>
      </c>
      <c r="AB34">
        <v>9.56</v>
      </c>
      <c r="AC34">
        <v>108.04</v>
      </c>
      <c r="AD34">
        <v>0.38</v>
      </c>
      <c r="AE34">
        <v>6.98</v>
      </c>
      <c r="AF34">
        <v>0</v>
      </c>
      <c r="AG34">
        <v>0</v>
      </c>
      <c r="AH34">
        <v>79.290000000000006</v>
      </c>
      <c r="AI34">
        <v>0.36</v>
      </c>
      <c r="AJ34">
        <v>50</v>
      </c>
      <c r="AK34">
        <v>17.18</v>
      </c>
      <c r="AL34">
        <v>2.19</v>
      </c>
      <c r="AM34">
        <v>16.25</v>
      </c>
      <c r="AN34">
        <v>0.26</v>
      </c>
      <c r="AO34">
        <v>0.42</v>
      </c>
      <c r="AP34">
        <v>74.58</v>
      </c>
      <c r="AQ34">
        <v>0.24</v>
      </c>
      <c r="AR34">
        <v>0.35</v>
      </c>
      <c r="AS34">
        <v>0.59</v>
      </c>
      <c r="AT34">
        <v>222.02</v>
      </c>
      <c r="AU34">
        <v>40</v>
      </c>
      <c r="AV34">
        <v>60</v>
      </c>
      <c r="AW34">
        <v>20</v>
      </c>
      <c r="AX34">
        <v>3</v>
      </c>
      <c r="AY34">
        <v>10</v>
      </c>
      <c r="AZ34">
        <v>7</v>
      </c>
    </row>
    <row r="35" spans="1:52">
      <c r="A35" t="s">
        <v>298</v>
      </c>
      <c r="G35" t="s">
        <v>77</v>
      </c>
      <c r="H35" s="115">
        <v>272.29999999999995</v>
      </c>
      <c r="I35" s="88">
        <v>9.42</v>
      </c>
      <c r="J35" s="88">
        <v>2.42</v>
      </c>
      <c r="K35" s="88">
        <v>0</v>
      </c>
      <c r="L35" s="88">
        <v>10.780000000000001</v>
      </c>
      <c r="M35" s="116">
        <v>0</v>
      </c>
      <c r="N35" s="115">
        <v>273.27</v>
      </c>
      <c r="O35" s="88">
        <v>276.47000000000003</v>
      </c>
      <c r="P35" s="88">
        <v>0</v>
      </c>
      <c r="Q35" s="88">
        <v>0</v>
      </c>
      <c r="R35" s="88">
        <v>0</v>
      </c>
      <c r="S35" s="116">
        <v>0</v>
      </c>
      <c r="W35">
        <v>51.25</v>
      </c>
      <c r="X35">
        <v>1.22</v>
      </c>
      <c r="Y35">
        <v>0.33</v>
      </c>
      <c r="Z35">
        <v>17.97</v>
      </c>
      <c r="AA35">
        <v>0.57999999999999996</v>
      </c>
      <c r="AB35">
        <v>9.56</v>
      </c>
      <c r="AC35">
        <v>132.9</v>
      </c>
      <c r="AD35">
        <v>0.32</v>
      </c>
      <c r="AE35">
        <v>6.98</v>
      </c>
      <c r="AF35">
        <v>0</v>
      </c>
      <c r="AG35">
        <v>0</v>
      </c>
      <c r="AH35">
        <v>79.290000000000006</v>
      </c>
      <c r="AI35">
        <v>0.42</v>
      </c>
      <c r="AJ35">
        <v>50</v>
      </c>
      <c r="AK35">
        <v>17.18</v>
      </c>
      <c r="AL35">
        <v>2.1</v>
      </c>
      <c r="AM35">
        <v>16.25</v>
      </c>
      <c r="AN35">
        <v>0.25</v>
      </c>
      <c r="AO35">
        <v>0.39</v>
      </c>
      <c r="AP35">
        <v>74.58</v>
      </c>
      <c r="AQ35">
        <v>0.22</v>
      </c>
      <c r="AR35">
        <v>0.3</v>
      </c>
      <c r="AS35">
        <v>0.55000000000000004</v>
      </c>
      <c r="AT35">
        <v>222.02</v>
      </c>
      <c r="AU35">
        <v>40</v>
      </c>
      <c r="AV35">
        <v>60</v>
      </c>
      <c r="AW35">
        <v>20</v>
      </c>
      <c r="AX35">
        <v>9</v>
      </c>
      <c r="AY35">
        <v>10</v>
      </c>
      <c r="AZ35">
        <v>21</v>
      </c>
    </row>
    <row r="36" spans="1:52">
      <c r="A36" t="s">
        <v>331</v>
      </c>
      <c r="G36" t="s">
        <v>78</v>
      </c>
      <c r="H36" s="115">
        <v>277.89999999999998</v>
      </c>
      <c r="I36" s="88">
        <v>11.82</v>
      </c>
      <c r="J36" s="88">
        <v>2.42</v>
      </c>
      <c r="K36" s="88">
        <v>0</v>
      </c>
      <c r="L36" s="88">
        <v>11.18</v>
      </c>
      <c r="M36" s="116">
        <v>0</v>
      </c>
      <c r="N36" s="115">
        <v>273.27</v>
      </c>
      <c r="O36" s="88">
        <v>276.47000000000003</v>
      </c>
      <c r="P36" s="88">
        <v>0</v>
      </c>
      <c r="Q36" s="88">
        <v>0</v>
      </c>
      <c r="R36" s="88">
        <v>0</v>
      </c>
      <c r="S36" s="116">
        <v>0</v>
      </c>
      <c r="W36">
        <v>51.25</v>
      </c>
      <c r="X36">
        <v>1.62</v>
      </c>
      <c r="Y36">
        <v>0.33</v>
      </c>
      <c r="Z36">
        <v>17.97</v>
      </c>
      <c r="AA36">
        <v>0.57999999999999996</v>
      </c>
      <c r="AB36">
        <v>9.56</v>
      </c>
      <c r="AC36">
        <v>132.9</v>
      </c>
      <c r="AD36">
        <v>0.32</v>
      </c>
      <c r="AE36">
        <v>6.98</v>
      </c>
      <c r="AF36">
        <v>0</v>
      </c>
      <c r="AG36">
        <v>0</v>
      </c>
      <c r="AH36">
        <v>79.290000000000006</v>
      </c>
      <c r="AI36">
        <v>0.42</v>
      </c>
      <c r="AJ36">
        <v>50</v>
      </c>
      <c r="AK36">
        <v>17.18</v>
      </c>
      <c r="AL36">
        <v>2.1</v>
      </c>
      <c r="AM36">
        <v>16.25</v>
      </c>
      <c r="AN36">
        <v>0.25</v>
      </c>
      <c r="AO36">
        <v>0.39</v>
      </c>
      <c r="AP36">
        <v>74.58</v>
      </c>
      <c r="AQ36">
        <v>0.22</v>
      </c>
      <c r="AR36">
        <v>0.3</v>
      </c>
      <c r="AS36">
        <v>0.55000000000000004</v>
      </c>
      <c r="AT36">
        <v>222.02</v>
      </c>
      <c r="AU36">
        <v>40</v>
      </c>
      <c r="AV36">
        <v>60</v>
      </c>
      <c r="AW36">
        <v>20</v>
      </c>
      <c r="AX36">
        <v>11.4</v>
      </c>
      <c r="AY36">
        <v>10</v>
      </c>
      <c r="AZ36">
        <v>26.6</v>
      </c>
    </row>
    <row r="37" spans="1:52">
      <c r="A37" t="s">
        <v>332</v>
      </c>
      <c r="G37" t="s">
        <v>79</v>
      </c>
      <c r="H37" s="115">
        <v>431.44</v>
      </c>
      <c r="I37" s="88">
        <v>38.42</v>
      </c>
      <c r="J37" s="88">
        <v>2.42</v>
      </c>
      <c r="K37" s="88">
        <v>0</v>
      </c>
      <c r="L37" s="88">
        <v>11.65</v>
      </c>
      <c r="M37" s="116">
        <v>0</v>
      </c>
      <c r="N37" s="115">
        <v>273.27</v>
      </c>
      <c r="O37" s="88">
        <v>276.47000000000003</v>
      </c>
      <c r="P37" s="88">
        <v>0</v>
      </c>
      <c r="Q37" s="88">
        <v>0</v>
      </c>
      <c r="R37" s="88">
        <v>0</v>
      </c>
      <c r="S37" s="116">
        <v>0</v>
      </c>
      <c r="W37">
        <v>51.25</v>
      </c>
      <c r="X37">
        <v>2.09</v>
      </c>
      <c r="Y37">
        <v>0.33</v>
      </c>
      <c r="Z37">
        <v>17.97</v>
      </c>
      <c r="AA37">
        <v>0.57999999999999996</v>
      </c>
      <c r="AB37">
        <v>9.56</v>
      </c>
      <c r="AC37">
        <v>280.14</v>
      </c>
      <c r="AD37">
        <v>0.32</v>
      </c>
      <c r="AE37">
        <v>6.98</v>
      </c>
      <c r="AF37">
        <v>0</v>
      </c>
      <c r="AG37">
        <v>23.9</v>
      </c>
      <c r="AH37">
        <v>79.290000000000006</v>
      </c>
      <c r="AI37">
        <v>0.42</v>
      </c>
      <c r="AJ37">
        <v>50</v>
      </c>
      <c r="AK37">
        <v>17.18</v>
      </c>
      <c r="AL37">
        <v>2.1</v>
      </c>
      <c r="AM37">
        <v>16.25</v>
      </c>
      <c r="AN37">
        <v>0.25</v>
      </c>
      <c r="AO37">
        <v>0.39</v>
      </c>
      <c r="AP37">
        <v>74.58</v>
      </c>
      <c r="AQ37">
        <v>0.22</v>
      </c>
      <c r="AR37">
        <v>0.3</v>
      </c>
      <c r="AS37">
        <v>0.55000000000000004</v>
      </c>
      <c r="AT37">
        <v>222.02</v>
      </c>
      <c r="AU37">
        <v>40</v>
      </c>
      <c r="AV37">
        <v>60</v>
      </c>
      <c r="AW37">
        <v>20</v>
      </c>
      <c r="AX37">
        <v>14.1</v>
      </c>
      <c r="AY37">
        <v>10</v>
      </c>
      <c r="AZ37">
        <v>32.9</v>
      </c>
    </row>
    <row r="38" spans="1:52">
      <c r="A38" t="s">
        <v>333</v>
      </c>
      <c r="G38" t="s">
        <v>80</v>
      </c>
      <c r="H38" s="115">
        <v>448.63</v>
      </c>
      <c r="I38" s="88">
        <v>52.480000000000004</v>
      </c>
      <c r="J38" s="88">
        <v>2.42</v>
      </c>
      <c r="K38" s="88">
        <v>0</v>
      </c>
      <c r="L38" s="88">
        <v>12.16</v>
      </c>
      <c r="M38" s="116">
        <v>0</v>
      </c>
      <c r="N38" s="115">
        <v>273.27</v>
      </c>
      <c r="O38" s="88">
        <v>276.47000000000003</v>
      </c>
      <c r="P38" s="88">
        <v>0</v>
      </c>
      <c r="Q38" s="88">
        <v>0</v>
      </c>
      <c r="R38" s="88">
        <v>0</v>
      </c>
      <c r="S38" s="116">
        <v>0</v>
      </c>
      <c r="W38">
        <v>51.25</v>
      </c>
      <c r="X38">
        <v>2.6</v>
      </c>
      <c r="Y38">
        <v>0.33</v>
      </c>
      <c r="Z38">
        <v>17.97</v>
      </c>
      <c r="AA38">
        <v>0.57999999999999996</v>
      </c>
      <c r="AB38">
        <v>9.56</v>
      </c>
      <c r="AC38">
        <v>286.83</v>
      </c>
      <c r="AD38">
        <v>0.32</v>
      </c>
      <c r="AE38">
        <v>6.98</v>
      </c>
      <c r="AF38">
        <v>0</v>
      </c>
      <c r="AG38">
        <v>33.46</v>
      </c>
      <c r="AH38">
        <v>79.290000000000006</v>
      </c>
      <c r="AI38">
        <v>0.42</v>
      </c>
      <c r="AJ38">
        <v>50</v>
      </c>
      <c r="AK38">
        <v>17.18</v>
      </c>
      <c r="AL38">
        <v>2.1</v>
      </c>
      <c r="AM38">
        <v>16.25</v>
      </c>
      <c r="AN38">
        <v>0.25</v>
      </c>
      <c r="AO38">
        <v>0.39</v>
      </c>
      <c r="AP38">
        <v>74.58</v>
      </c>
      <c r="AQ38">
        <v>0.22</v>
      </c>
      <c r="AR38">
        <v>0.3</v>
      </c>
      <c r="AS38">
        <v>0.55000000000000004</v>
      </c>
      <c r="AT38">
        <v>222.02</v>
      </c>
      <c r="AU38">
        <v>40</v>
      </c>
      <c r="AV38">
        <v>60</v>
      </c>
      <c r="AW38">
        <v>20</v>
      </c>
      <c r="AX38">
        <v>18.600000000000001</v>
      </c>
      <c r="AY38">
        <v>10</v>
      </c>
      <c r="AZ38">
        <v>43.4</v>
      </c>
    </row>
    <row r="39" spans="1:52">
      <c r="A39" t="s">
        <v>334</v>
      </c>
      <c r="G39" t="s">
        <v>81</v>
      </c>
      <c r="H39" s="115">
        <v>459.14</v>
      </c>
      <c r="I39" s="88">
        <v>66.540000000000006</v>
      </c>
      <c r="J39" s="88">
        <v>2.42</v>
      </c>
      <c r="K39" s="88">
        <v>0</v>
      </c>
      <c r="L39" s="88">
        <v>12.46</v>
      </c>
      <c r="M39" s="116">
        <v>0</v>
      </c>
      <c r="N39" s="115">
        <v>273.27</v>
      </c>
      <c r="O39" s="88">
        <v>276.47000000000003</v>
      </c>
      <c r="P39" s="88">
        <v>0</v>
      </c>
      <c r="Q39" s="88">
        <v>0</v>
      </c>
      <c r="R39" s="88">
        <v>0</v>
      </c>
      <c r="S39" s="116">
        <v>0</v>
      </c>
      <c r="W39">
        <v>51.25</v>
      </c>
      <c r="X39">
        <v>2.9</v>
      </c>
      <c r="Y39">
        <v>0.33</v>
      </c>
      <c r="Z39">
        <v>17.97</v>
      </c>
      <c r="AA39">
        <v>0.57999999999999996</v>
      </c>
      <c r="AB39">
        <v>9.56</v>
      </c>
      <c r="AC39">
        <v>286.83</v>
      </c>
      <c r="AD39">
        <v>0.32</v>
      </c>
      <c r="AE39">
        <v>6.98</v>
      </c>
      <c r="AF39">
        <v>0</v>
      </c>
      <c r="AG39">
        <v>43.02</v>
      </c>
      <c r="AH39">
        <v>79.290000000000006</v>
      </c>
      <c r="AI39">
        <v>0.42</v>
      </c>
      <c r="AJ39">
        <v>50</v>
      </c>
      <c r="AK39">
        <v>17.18</v>
      </c>
      <c r="AL39">
        <v>2.1</v>
      </c>
      <c r="AM39">
        <v>16.25</v>
      </c>
      <c r="AN39">
        <v>0.25</v>
      </c>
      <c r="AO39">
        <v>0.45</v>
      </c>
      <c r="AP39">
        <v>74.58</v>
      </c>
      <c r="AQ39">
        <v>0.22</v>
      </c>
      <c r="AR39">
        <v>0.3</v>
      </c>
      <c r="AS39">
        <v>0.5</v>
      </c>
      <c r="AT39">
        <v>222.02</v>
      </c>
      <c r="AU39">
        <v>40</v>
      </c>
      <c r="AV39">
        <v>60</v>
      </c>
      <c r="AW39">
        <v>20</v>
      </c>
      <c r="AX39">
        <v>23.1</v>
      </c>
      <c r="AY39">
        <v>10</v>
      </c>
      <c r="AZ39">
        <v>53.9</v>
      </c>
    </row>
    <row r="40" spans="1:52">
      <c r="A40" t="s">
        <v>355</v>
      </c>
      <c r="G40" t="s">
        <v>82</v>
      </c>
      <c r="H40" s="115">
        <v>471.74</v>
      </c>
      <c r="I40" s="88">
        <v>81.510000000000005</v>
      </c>
      <c r="J40" s="88">
        <v>2.42</v>
      </c>
      <c r="K40" s="88">
        <v>0</v>
      </c>
      <c r="L40" s="88">
        <v>13.13</v>
      </c>
      <c r="M40" s="116">
        <v>0</v>
      </c>
      <c r="N40" s="115">
        <v>273.27</v>
      </c>
      <c r="O40" s="88">
        <v>276.47000000000003</v>
      </c>
      <c r="P40" s="88">
        <v>0</v>
      </c>
      <c r="Q40" s="88">
        <v>0</v>
      </c>
      <c r="R40" s="88">
        <v>0</v>
      </c>
      <c r="S40" s="116">
        <v>0</v>
      </c>
      <c r="W40">
        <v>51.25</v>
      </c>
      <c r="X40">
        <v>3.57</v>
      </c>
      <c r="Y40">
        <v>0.33</v>
      </c>
      <c r="Z40">
        <v>17.97</v>
      </c>
      <c r="AA40">
        <v>0.57999999999999996</v>
      </c>
      <c r="AB40">
        <v>9.56</v>
      </c>
      <c r="AC40">
        <v>286.83</v>
      </c>
      <c r="AD40">
        <v>0.32</v>
      </c>
      <c r="AE40">
        <v>6.98</v>
      </c>
      <c r="AF40">
        <v>0</v>
      </c>
      <c r="AG40">
        <v>52.59</v>
      </c>
      <c r="AH40">
        <v>79.290000000000006</v>
      </c>
      <c r="AI40">
        <v>0.42</v>
      </c>
      <c r="AJ40">
        <v>50</v>
      </c>
      <c r="AK40">
        <v>17.18</v>
      </c>
      <c r="AL40">
        <v>2.1</v>
      </c>
      <c r="AM40">
        <v>16.25</v>
      </c>
      <c r="AN40">
        <v>0.25</v>
      </c>
      <c r="AO40">
        <v>0.45</v>
      </c>
      <c r="AP40">
        <v>74.58</v>
      </c>
      <c r="AQ40">
        <v>0.22</v>
      </c>
      <c r="AR40">
        <v>0.3</v>
      </c>
      <c r="AS40">
        <v>0.5</v>
      </c>
      <c r="AT40">
        <v>222.02</v>
      </c>
      <c r="AU40">
        <v>40</v>
      </c>
      <c r="AV40">
        <v>60</v>
      </c>
      <c r="AW40">
        <v>20</v>
      </c>
      <c r="AX40">
        <v>28.5</v>
      </c>
      <c r="AY40">
        <v>10</v>
      </c>
      <c r="AZ40">
        <v>66.5</v>
      </c>
    </row>
    <row r="41" spans="1:52">
      <c r="A41" t="s">
        <v>356</v>
      </c>
      <c r="G41" t="s">
        <v>83</v>
      </c>
      <c r="H41" s="115">
        <v>407.66</v>
      </c>
      <c r="I41" s="88">
        <v>90.789999999999992</v>
      </c>
      <c r="J41" s="88">
        <v>2.42</v>
      </c>
      <c r="K41" s="88">
        <v>0</v>
      </c>
      <c r="L41" s="88">
        <v>13.600000000000001</v>
      </c>
      <c r="M41" s="116">
        <v>0</v>
      </c>
      <c r="N41" s="115">
        <v>273.27</v>
      </c>
      <c r="O41" s="88">
        <v>276.47000000000003</v>
      </c>
      <c r="P41" s="88">
        <v>0</v>
      </c>
      <c r="Q41" s="88">
        <v>0</v>
      </c>
      <c r="R41" s="88">
        <v>0</v>
      </c>
      <c r="S41" s="116">
        <v>0</v>
      </c>
      <c r="W41">
        <v>51.25</v>
      </c>
      <c r="X41">
        <v>4.04</v>
      </c>
      <c r="Y41">
        <v>0.33</v>
      </c>
      <c r="Z41">
        <v>17.97</v>
      </c>
      <c r="AA41">
        <v>0.57999999999999996</v>
      </c>
      <c r="AB41">
        <v>9.56</v>
      </c>
      <c r="AC41">
        <v>286.83</v>
      </c>
      <c r="AD41">
        <v>0.32</v>
      </c>
      <c r="AE41">
        <v>6.98</v>
      </c>
      <c r="AF41">
        <v>0</v>
      </c>
      <c r="AG41">
        <v>57.37</v>
      </c>
      <c r="AH41">
        <v>79.290000000000006</v>
      </c>
      <c r="AI41">
        <v>0.42</v>
      </c>
      <c r="AJ41">
        <v>50</v>
      </c>
      <c r="AK41">
        <v>17.18</v>
      </c>
      <c r="AL41">
        <v>2.1</v>
      </c>
      <c r="AM41">
        <v>16.25</v>
      </c>
      <c r="AN41">
        <v>0.25</v>
      </c>
      <c r="AO41">
        <v>0.45</v>
      </c>
      <c r="AP41">
        <v>0</v>
      </c>
      <c r="AQ41">
        <v>0.22</v>
      </c>
      <c r="AR41">
        <v>0.3</v>
      </c>
      <c r="AS41">
        <v>0.5</v>
      </c>
      <c r="AT41">
        <v>222.02</v>
      </c>
      <c r="AU41">
        <v>40</v>
      </c>
      <c r="AV41">
        <v>60</v>
      </c>
      <c r="AW41">
        <v>20</v>
      </c>
      <c r="AX41">
        <v>33</v>
      </c>
      <c r="AY41">
        <v>10</v>
      </c>
      <c r="AZ41">
        <v>77</v>
      </c>
    </row>
    <row r="42" spans="1:52">
      <c r="A42" t="s">
        <v>357</v>
      </c>
      <c r="G42" t="s">
        <v>84</v>
      </c>
      <c r="H42" s="115">
        <v>420.26</v>
      </c>
      <c r="I42" s="88">
        <v>96.19</v>
      </c>
      <c r="J42" s="88">
        <v>2.42</v>
      </c>
      <c r="K42" s="88">
        <v>0</v>
      </c>
      <c r="L42" s="88">
        <v>13.670000000000002</v>
      </c>
      <c r="M42" s="116">
        <v>0</v>
      </c>
      <c r="N42" s="115">
        <v>273.27</v>
      </c>
      <c r="O42" s="88">
        <v>276.47000000000003</v>
      </c>
      <c r="P42" s="88">
        <v>0</v>
      </c>
      <c r="Q42" s="88">
        <v>0</v>
      </c>
      <c r="R42" s="88">
        <v>0</v>
      </c>
      <c r="S42" s="116">
        <v>0</v>
      </c>
      <c r="W42">
        <v>51.25</v>
      </c>
      <c r="X42">
        <v>4.1100000000000003</v>
      </c>
      <c r="Y42">
        <v>0.33</v>
      </c>
      <c r="Z42">
        <v>17.97</v>
      </c>
      <c r="AA42">
        <v>0.57999999999999996</v>
      </c>
      <c r="AB42">
        <v>9.56</v>
      </c>
      <c r="AC42">
        <v>286.83</v>
      </c>
      <c r="AD42">
        <v>0.32</v>
      </c>
      <c r="AE42">
        <v>6.98</v>
      </c>
      <c r="AF42">
        <v>0</v>
      </c>
      <c r="AG42">
        <v>57.37</v>
      </c>
      <c r="AH42">
        <v>79.290000000000006</v>
      </c>
      <c r="AI42">
        <v>0.42</v>
      </c>
      <c r="AJ42">
        <v>50</v>
      </c>
      <c r="AK42">
        <v>17.18</v>
      </c>
      <c r="AL42">
        <v>2.1</v>
      </c>
      <c r="AM42">
        <v>16.25</v>
      </c>
      <c r="AN42">
        <v>0.25</v>
      </c>
      <c r="AO42">
        <v>0.45</v>
      </c>
      <c r="AP42">
        <v>0</v>
      </c>
      <c r="AQ42">
        <v>0.22</v>
      </c>
      <c r="AR42">
        <v>0.3</v>
      </c>
      <c r="AS42">
        <v>0.5</v>
      </c>
      <c r="AT42">
        <v>222.02</v>
      </c>
      <c r="AU42">
        <v>40</v>
      </c>
      <c r="AV42">
        <v>60</v>
      </c>
      <c r="AW42">
        <v>20</v>
      </c>
      <c r="AX42">
        <v>38.4</v>
      </c>
      <c r="AY42">
        <v>10</v>
      </c>
      <c r="AZ42">
        <v>89.6</v>
      </c>
    </row>
    <row r="43" spans="1:52">
      <c r="A43" t="s">
        <v>363</v>
      </c>
      <c r="G43" t="s">
        <v>85</v>
      </c>
      <c r="H43" s="115">
        <v>336.56999999999994</v>
      </c>
      <c r="I43" s="88">
        <v>106.05</v>
      </c>
      <c r="J43" s="88">
        <v>2.42</v>
      </c>
      <c r="K43" s="88">
        <v>0</v>
      </c>
      <c r="L43" s="88">
        <v>14.46</v>
      </c>
      <c r="M43" s="116">
        <v>0</v>
      </c>
      <c r="N43" s="115">
        <v>273.27</v>
      </c>
      <c r="O43" s="88">
        <v>276.47000000000003</v>
      </c>
      <c r="P43" s="88">
        <v>0</v>
      </c>
      <c r="Q43" s="88">
        <v>0</v>
      </c>
      <c r="R43" s="88">
        <v>0</v>
      </c>
      <c r="S43" s="116">
        <v>0</v>
      </c>
      <c r="W43">
        <v>51.25</v>
      </c>
      <c r="X43">
        <v>4.9000000000000004</v>
      </c>
      <c r="Y43">
        <v>0.36</v>
      </c>
      <c r="Z43">
        <v>17.97</v>
      </c>
      <c r="AA43">
        <v>0.52</v>
      </c>
      <c r="AB43">
        <v>9.56</v>
      </c>
      <c r="AC43">
        <v>191.22</v>
      </c>
      <c r="AD43">
        <v>0.32</v>
      </c>
      <c r="AE43">
        <v>6.98</v>
      </c>
      <c r="AF43">
        <v>0</v>
      </c>
      <c r="AG43">
        <v>62.15</v>
      </c>
      <c r="AH43">
        <v>79.290000000000006</v>
      </c>
      <c r="AI43">
        <v>0.4</v>
      </c>
      <c r="AJ43">
        <v>50</v>
      </c>
      <c r="AK43">
        <v>17.18</v>
      </c>
      <c r="AL43">
        <v>2.1</v>
      </c>
      <c r="AM43">
        <v>16.25</v>
      </c>
      <c r="AN43">
        <v>0.32</v>
      </c>
      <c r="AO43">
        <v>0.45</v>
      </c>
      <c r="AP43">
        <v>0</v>
      </c>
      <c r="AQ43">
        <v>0.2</v>
      </c>
      <c r="AR43">
        <v>0.3</v>
      </c>
      <c r="AS43">
        <v>0.5</v>
      </c>
      <c r="AT43">
        <v>222.02</v>
      </c>
      <c r="AU43">
        <v>40</v>
      </c>
      <c r="AV43">
        <v>60</v>
      </c>
      <c r="AW43">
        <v>20</v>
      </c>
      <c r="AX43">
        <v>43.5</v>
      </c>
      <c r="AY43">
        <v>10</v>
      </c>
      <c r="AZ43">
        <v>101.5</v>
      </c>
    </row>
    <row r="44" spans="1:52">
      <c r="A44" t="s">
        <v>367</v>
      </c>
      <c r="G44" t="s">
        <v>86</v>
      </c>
      <c r="H44" s="115">
        <v>344.96999999999997</v>
      </c>
      <c r="I44" s="88">
        <v>85.740000000000009</v>
      </c>
      <c r="J44" s="88">
        <v>2.42</v>
      </c>
      <c r="K44" s="88">
        <v>0</v>
      </c>
      <c r="L44" s="88">
        <v>14.850000000000001</v>
      </c>
      <c r="M44" s="116">
        <v>0</v>
      </c>
      <c r="N44" s="115">
        <v>273.27</v>
      </c>
      <c r="O44" s="88">
        <v>276.47000000000003</v>
      </c>
      <c r="P44" s="88">
        <v>0</v>
      </c>
      <c r="Q44" s="88">
        <v>0</v>
      </c>
      <c r="R44" s="88">
        <v>0</v>
      </c>
      <c r="S44" s="116">
        <v>0</v>
      </c>
      <c r="W44">
        <v>51.25</v>
      </c>
      <c r="X44">
        <v>5.29</v>
      </c>
      <c r="Y44">
        <v>0.36</v>
      </c>
      <c r="Z44">
        <v>17.97</v>
      </c>
      <c r="AA44">
        <v>0.52</v>
      </c>
      <c r="AB44">
        <v>9.56</v>
      </c>
      <c r="AC44">
        <v>191.22</v>
      </c>
      <c r="AD44">
        <v>0.32</v>
      </c>
      <c r="AE44">
        <v>6.98</v>
      </c>
      <c r="AF44">
        <v>0</v>
      </c>
      <c r="AG44">
        <v>38.24</v>
      </c>
      <c r="AH44">
        <v>79.290000000000006</v>
      </c>
      <c r="AI44">
        <v>0.4</v>
      </c>
      <c r="AJ44">
        <v>50</v>
      </c>
      <c r="AK44">
        <v>17.18</v>
      </c>
      <c r="AL44">
        <v>2.1</v>
      </c>
      <c r="AM44">
        <v>16.25</v>
      </c>
      <c r="AN44">
        <v>0.32</v>
      </c>
      <c r="AO44">
        <v>0.45</v>
      </c>
      <c r="AP44">
        <v>0</v>
      </c>
      <c r="AQ44">
        <v>0.2</v>
      </c>
      <c r="AR44">
        <v>0.3</v>
      </c>
      <c r="AS44">
        <v>0.5</v>
      </c>
      <c r="AT44">
        <v>222.02</v>
      </c>
      <c r="AU44">
        <v>40</v>
      </c>
      <c r="AV44">
        <v>60</v>
      </c>
      <c r="AW44">
        <v>20</v>
      </c>
      <c r="AX44">
        <v>47.1</v>
      </c>
      <c r="AY44">
        <v>10</v>
      </c>
      <c r="AZ44">
        <v>109.9</v>
      </c>
    </row>
    <row r="45" spans="1:52">
      <c r="A45" t="s">
        <v>390</v>
      </c>
      <c r="G45" t="s">
        <v>87</v>
      </c>
      <c r="H45" s="115">
        <v>352.66999999999996</v>
      </c>
      <c r="I45" s="88">
        <v>65.14</v>
      </c>
      <c r="J45" s="88">
        <v>2.42</v>
      </c>
      <c r="K45" s="88">
        <v>0</v>
      </c>
      <c r="L45" s="88">
        <v>14.82</v>
      </c>
      <c r="M45" s="116">
        <v>0</v>
      </c>
      <c r="N45" s="115">
        <v>273.27</v>
      </c>
      <c r="O45" s="88">
        <v>276.47000000000003</v>
      </c>
      <c r="P45" s="88">
        <v>0</v>
      </c>
      <c r="Q45" s="88">
        <v>0</v>
      </c>
      <c r="R45" s="88">
        <v>0</v>
      </c>
      <c r="S45" s="116">
        <v>0</v>
      </c>
      <c r="W45">
        <v>51.25</v>
      </c>
      <c r="X45">
        <v>5.26</v>
      </c>
      <c r="Y45">
        <v>0.36</v>
      </c>
      <c r="Z45">
        <v>17.97</v>
      </c>
      <c r="AA45">
        <v>0.52</v>
      </c>
      <c r="AB45">
        <v>9.56</v>
      </c>
      <c r="AC45">
        <v>191.22</v>
      </c>
      <c r="AD45">
        <v>0.32</v>
      </c>
      <c r="AE45">
        <v>6.98</v>
      </c>
      <c r="AF45">
        <v>0</v>
      </c>
      <c r="AG45">
        <v>14.34</v>
      </c>
      <c r="AH45">
        <v>79.290000000000006</v>
      </c>
      <c r="AI45">
        <v>0.4</v>
      </c>
      <c r="AJ45">
        <v>50</v>
      </c>
      <c r="AK45">
        <v>17.18</v>
      </c>
      <c r="AL45">
        <v>2.1</v>
      </c>
      <c r="AM45">
        <v>16.25</v>
      </c>
      <c r="AN45">
        <v>0.32</v>
      </c>
      <c r="AO45">
        <v>0.45</v>
      </c>
      <c r="AP45">
        <v>0</v>
      </c>
      <c r="AQ45">
        <v>0.2</v>
      </c>
      <c r="AR45">
        <v>0.3</v>
      </c>
      <c r="AS45">
        <v>0.5</v>
      </c>
      <c r="AT45">
        <v>222.02</v>
      </c>
      <c r="AU45">
        <v>40</v>
      </c>
      <c r="AV45">
        <v>60</v>
      </c>
      <c r="AW45">
        <v>20</v>
      </c>
      <c r="AX45">
        <v>50.4</v>
      </c>
      <c r="AY45">
        <v>10</v>
      </c>
      <c r="AZ45">
        <v>117.6</v>
      </c>
    </row>
    <row r="46" spans="1:52">
      <c r="A46" t="s">
        <v>391</v>
      </c>
      <c r="G46" t="s">
        <v>88</v>
      </c>
      <c r="H46" s="115">
        <v>167.75</v>
      </c>
      <c r="I46" s="88">
        <v>77.400000000000006</v>
      </c>
      <c r="J46" s="88">
        <v>2.42</v>
      </c>
      <c r="K46" s="88">
        <v>0</v>
      </c>
      <c r="L46" s="88">
        <v>15.420000000000002</v>
      </c>
      <c r="M46" s="116">
        <v>0</v>
      </c>
      <c r="N46" s="115">
        <v>273.27</v>
      </c>
      <c r="O46" s="88">
        <v>276.47000000000003</v>
      </c>
      <c r="P46" s="88">
        <v>0</v>
      </c>
      <c r="Q46" s="88">
        <v>0</v>
      </c>
      <c r="R46" s="88">
        <v>0</v>
      </c>
      <c r="S46" s="116">
        <v>0</v>
      </c>
      <c r="W46">
        <v>51.25</v>
      </c>
      <c r="X46">
        <v>5.86</v>
      </c>
      <c r="Y46">
        <v>0.36</v>
      </c>
      <c r="Z46">
        <v>17.97</v>
      </c>
      <c r="AA46">
        <v>0.52</v>
      </c>
      <c r="AB46">
        <v>9.56</v>
      </c>
      <c r="AC46">
        <v>0</v>
      </c>
      <c r="AD46">
        <v>0.32</v>
      </c>
      <c r="AE46">
        <v>6.98</v>
      </c>
      <c r="AF46">
        <v>0</v>
      </c>
      <c r="AG46">
        <v>23.9</v>
      </c>
      <c r="AH46">
        <v>79.290000000000006</v>
      </c>
      <c r="AI46">
        <v>0.4</v>
      </c>
      <c r="AJ46">
        <v>50</v>
      </c>
      <c r="AK46">
        <v>17.18</v>
      </c>
      <c r="AL46">
        <v>2.1</v>
      </c>
      <c r="AM46">
        <v>16.25</v>
      </c>
      <c r="AN46">
        <v>0.32</v>
      </c>
      <c r="AO46">
        <v>0.45</v>
      </c>
      <c r="AP46">
        <v>0</v>
      </c>
      <c r="AQ46">
        <v>0.2</v>
      </c>
      <c r="AR46">
        <v>0.3</v>
      </c>
      <c r="AS46">
        <v>0.5</v>
      </c>
      <c r="AT46">
        <v>222.02</v>
      </c>
      <c r="AU46">
        <v>40</v>
      </c>
      <c r="AV46">
        <v>60</v>
      </c>
      <c r="AW46">
        <v>20</v>
      </c>
      <c r="AX46">
        <v>53.1</v>
      </c>
      <c r="AY46">
        <v>10</v>
      </c>
      <c r="AZ46">
        <v>123.9</v>
      </c>
    </row>
    <row r="47" spans="1:52">
      <c r="A47" t="s">
        <v>395</v>
      </c>
      <c r="G47" t="s">
        <v>89</v>
      </c>
      <c r="H47" s="115">
        <v>173.35</v>
      </c>
      <c r="I47" s="88">
        <v>103.69999999999999</v>
      </c>
      <c r="J47" s="88">
        <v>2.42</v>
      </c>
      <c r="K47" s="88">
        <v>0</v>
      </c>
      <c r="L47" s="88">
        <v>15.65</v>
      </c>
      <c r="M47" s="116">
        <v>0</v>
      </c>
      <c r="N47" s="115">
        <v>273.27</v>
      </c>
      <c r="O47" s="88">
        <v>276.47000000000003</v>
      </c>
      <c r="P47" s="88">
        <v>0</v>
      </c>
      <c r="Q47" s="88">
        <v>0</v>
      </c>
      <c r="R47" s="88">
        <v>0</v>
      </c>
      <c r="S47" s="116">
        <v>0</v>
      </c>
      <c r="W47">
        <v>51.25</v>
      </c>
      <c r="X47">
        <v>6.09</v>
      </c>
      <c r="Y47">
        <v>0.36</v>
      </c>
      <c r="Z47">
        <v>17.97</v>
      </c>
      <c r="AA47">
        <v>0.52</v>
      </c>
      <c r="AB47">
        <v>9.56</v>
      </c>
      <c r="AC47">
        <v>0</v>
      </c>
      <c r="AD47">
        <v>0.32</v>
      </c>
      <c r="AE47">
        <v>6.98</v>
      </c>
      <c r="AF47">
        <v>0</v>
      </c>
      <c r="AG47">
        <v>47.8</v>
      </c>
      <c r="AH47">
        <v>79.290000000000006</v>
      </c>
      <c r="AI47">
        <v>0.4</v>
      </c>
      <c r="AJ47">
        <v>50</v>
      </c>
      <c r="AK47">
        <v>17.18</v>
      </c>
      <c r="AL47">
        <v>2.1</v>
      </c>
      <c r="AM47">
        <v>16.25</v>
      </c>
      <c r="AN47">
        <v>0.32</v>
      </c>
      <c r="AO47">
        <v>0.45</v>
      </c>
      <c r="AP47">
        <v>0</v>
      </c>
      <c r="AQ47">
        <v>0.2</v>
      </c>
      <c r="AR47">
        <v>0.3</v>
      </c>
      <c r="AS47">
        <v>0.5</v>
      </c>
      <c r="AT47">
        <v>222.02</v>
      </c>
      <c r="AU47">
        <v>40</v>
      </c>
      <c r="AV47">
        <v>60</v>
      </c>
      <c r="AW47">
        <v>20</v>
      </c>
      <c r="AX47">
        <v>55.5</v>
      </c>
      <c r="AY47">
        <v>10</v>
      </c>
      <c r="AZ47">
        <v>129.5</v>
      </c>
    </row>
    <row r="48" spans="1:52">
      <c r="A48" t="s">
        <v>399</v>
      </c>
      <c r="G48" t="s">
        <v>90</v>
      </c>
      <c r="H48" s="115">
        <v>178.25</v>
      </c>
      <c r="I48" s="88">
        <v>91.460000000000008</v>
      </c>
      <c r="J48" s="88">
        <v>2.42</v>
      </c>
      <c r="K48" s="88">
        <v>0</v>
      </c>
      <c r="L48" s="88">
        <v>15.77</v>
      </c>
      <c r="M48" s="116">
        <v>0</v>
      </c>
      <c r="N48" s="115">
        <v>273.27</v>
      </c>
      <c r="O48" s="88">
        <v>276.47000000000003</v>
      </c>
      <c r="P48" s="88">
        <v>0</v>
      </c>
      <c r="Q48" s="88">
        <v>0</v>
      </c>
      <c r="R48" s="88">
        <v>0</v>
      </c>
      <c r="S48" s="116">
        <v>0</v>
      </c>
      <c r="W48">
        <v>51.25</v>
      </c>
      <c r="X48">
        <v>6.21</v>
      </c>
      <c r="Y48">
        <v>0.36</v>
      </c>
      <c r="Z48">
        <v>17.97</v>
      </c>
      <c r="AA48">
        <v>0.52</v>
      </c>
      <c r="AB48">
        <v>9.56</v>
      </c>
      <c r="AC48">
        <v>0</v>
      </c>
      <c r="AD48">
        <v>0.32</v>
      </c>
      <c r="AE48">
        <v>6.98</v>
      </c>
      <c r="AF48">
        <v>0</v>
      </c>
      <c r="AG48">
        <v>33.46</v>
      </c>
      <c r="AH48">
        <v>79.290000000000006</v>
      </c>
      <c r="AI48">
        <v>0.4</v>
      </c>
      <c r="AJ48">
        <v>50</v>
      </c>
      <c r="AK48">
        <v>17.18</v>
      </c>
      <c r="AL48">
        <v>2.1</v>
      </c>
      <c r="AM48">
        <v>16.25</v>
      </c>
      <c r="AN48">
        <v>0.32</v>
      </c>
      <c r="AO48">
        <v>0.45</v>
      </c>
      <c r="AP48">
        <v>0</v>
      </c>
      <c r="AQ48">
        <v>0.2</v>
      </c>
      <c r="AR48">
        <v>0.3</v>
      </c>
      <c r="AS48">
        <v>0.5</v>
      </c>
      <c r="AT48">
        <v>222.02</v>
      </c>
      <c r="AU48">
        <v>40</v>
      </c>
      <c r="AV48">
        <v>60</v>
      </c>
      <c r="AW48">
        <v>20</v>
      </c>
      <c r="AX48">
        <v>57.6</v>
      </c>
      <c r="AY48">
        <v>10</v>
      </c>
      <c r="AZ48">
        <v>134.4</v>
      </c>
    </row>
    <row r="49" spans="1:52">
      <c r="A49" t="s">
        <v>400</v>
      </c>
      <c r="G49" t="s">
        <v>91</v>
      </c>
      <c r="H49" s="115">
        <v>185.95</v>
      </c>
      <c r="I49" s="88">
        <v>75.64</v>
      </c>
      <c r="J49" s="88">
        <v>2.42</v>
      </c>
      <c r="K49" s="88">
        <v>0</v>
      </c>
      <c r="L49" s="88">
        <v>15.870000000000001</v>
      </c>
      <c r="M49" s="116">
        <v>0</v>
      </c>
      <c r="N49" s="115">
        <v>273.27</v>
      </c>
      <c r="O49" s="88">
        <v>276.47000000000003</v>
      </c>
      <c r="P49" s="88">
        <v>0</v>
      </c>
      <c r="Q49" s="88">
        <v>0</v>
      </c>
      <c r="R49" s="88">
        <v>0</v>
      </c>
      <c r="S49" s="116">
        <v>0</v>
      </c>
      <c r="W49">
        <v>51.25</v>
      </c>
      <c r="X49">
        <v>6.31</v>
      </c>
      <c r="Y49">
        <v>0.36</v>
      </c>
      <c r="Z49">
        <v>17.97</v>
      </c>
      <c r="AA49">
        <v>0.52</v>
      </c>
      <c r="AB49">
        <v>9.56</v>
      </c>
      <c r="AC49">
        <v>0</v>
      </c>
      <c r="AD49">
        <v>0.32</v>
      </c>
      <c r="AE49">
        <v>6.98</v>
      </c>
      <c r="AF49">
        <v>0</v>
      </c>
      <c r="AG49">
        <v>14.34</v>
      </c>
      <c r="AH49">
        <v>79.290000000000006</v>
      </c>
      <c r="AI49">
        <v>0.4</v>
      </c>
      <c r="AJ49">
        <v>50</v>
      </c>
      <c r="AK49">
        <v>17.18</v>
      </c>
      <c r="AL49">
        <v>2.1</v>
      </c>
      <c r="AM49">
        <v>16.25</v>
      </c>
      <c r="AN49">
        <v>0.32</v>
      </c>
      <c r="AO49">
        <v>0.45</v>
      </c>
      <c r="AP49">
        <v>0</v>
      </c>
      <c r="AQ49">
        <v>0.2</v>
      </c>
      <c r="AR49">
        <v>0.3</v>
      </c>
      <c r="AS49">
        <v>0.5</v>
      </c>
      <c r="AT49">
        <v>222.02</v>
      </c>
      <c r="AU49">
        <v>40</v>
      </c>
      <c r="AV49">
        <v>60</v>
      </c>
      <c r="AW49">
        <v>20</v>
      </c>
      <c r="AX49">
        <v>60.9</v>
      </c>
      <c r="AY49">
        <v>10</v>
      </c>
      <c r="AZ49">
        <v>142.1</v>
      </c>
    </row>
    <row r="50" spans="1:52">
      <c r="A50" t="s">
        <v>401</v>
      </c>
      <c r="G50" t="s">
        <v>92</v>
      </c>
      <c r="H50" s="115">
        <v>189.45</v>
      </c>
      <c r="I50" s="88">
        <v>62.8</v>
      </c>
      <c r="J50" s="88">
        <v>2.42</v>
      </c>
      <c r="K50" s="88">
        <v>0</v>
      </c>
      <c r="L50" s="88">
        <v>15.97</v>
      </c>
      <c r="M50" s="116">
        <v>0</v>
      </c>
      <c r="N50" s="115">
        <v>273.27</v>
      </c>
      <c r="O50" s="88">
        <v>276.47000000000003</v>
      </c>
      <c r="P50" s="88">
        <v>0</v>
      </c>
      <c r="Q50" s="88">
        <v>0</v>
      </c>
      <c r="R50" s="88">
        <v>0</v>
      </c>
      <c r="S50" s="116">
        <v>0</v>
      </c>
      <c r="W50">
        <v>51.25</v>
      </c>
      <c r="X50">
        <v>6.41</v>
      </c>
      <c r="Y50">
        <v>0.36</v>
      </c>
      <c r="Z50">
        <v>17.97</v>
      </c>
      <c r="AA50">
        <v>0.52</v>
      </c>
      <c r="AB50">
        <v>9.56</v>
      </c>
      <c r="AC50">
        <v>0</v>
      </c>
      <c r="AD50">
        <v>0.32</v>
      </c>
      <c r="AE50">
        <v>6.98</v>
      </c>
      <c r="AF50">
        <v>0</v>
      </c>
      <c r="AG50">
        <v>0</v>
      </c>
      <c r="AH50">
        <v>79.290000000000006</v>
      </c>
      <c r="AI50">
        <v>0.4</v>
      </c>
      <c r="AJ50">
        <v>50</v>
      </c>
      <c r="AK50">
        <v>17.18</v>
      </c>
      <c r="AL50">
        <v>2.1</v>
      </c>
      <c r="AM50">
        <v>16.25</v>
      </c>
      <c r="AN50">
        <v>0.32</v>
      </c>
      <c r="AO50">
        <v>0.45</v>
      </c>
      <c r="AP50">
        <v>0</v>
      </c>
      <c r="AQ50">
        <v>0.2</v>
      </c>
      <c r="AR50">
        <v>0.3</v>
      </c>
      <c r="AS50">
        <v>0.5</v>
      </c>
      <c r="AT50">
        <v>222.02</v>
      </c>
      <c r="AU50">
        <v>40</v>
      </c>
      <c r="AV50">
        <v>60</v>
      </c>
      <c r="AW50">
        <v>20</v>
      </c>
      <c r="AX50">
        <v>62.4</v>
      </c>
      <c r="AY50">
        <v>10</v>
      </c>
      <c r="AZ50">
        <v>145.6</v>
      </c>
    </row>
    <row r="51" spans="1:52">
      <c r="A51" t="s">
        <v>403</v>
      </c>
      <c r="G51" t="s">
        <v>93</v>
      </c>
      <c r="H51" s="115">
        <v>189.45</v>
      </c>
      <c r="I51" s="88">
        <v>62.8</v>
      </c>
      <c r="J51" s="88">
        <v>2.42</v>
      </c>
      <c r="K51" s="88">
        <v>0</v>
      </c>
      <c r="L51" s="88">
        <v>16.060000000000002</v>
      </c>
      <c r="M51" s="116">
        <v>0</v>
      </c>
      <c r="N51" s="115">
        <v>273.27</v>
      </c>
      <c r="O51" s="88">
        <v>276.47000000000003</v>
      </c>
      <c r="P51" s="88">
        <v>0</v>
      </c>
      <c r="Q51" s="88">
        <v>0</v>
      </c>
      <c r="R51" s="88">
        <v>0</v>
      </c>
      <c r="S51" s="116">
        <v>0</v>
      </c>
      <c r="W51">
        <v>51.25</v>
      </c>
      <c r="X51">
        <v>6.5</v>
      </c>
      <c r="Y51">
        <v>0.36</v>
      </c>
      <c r="Z51">
        <v>17.97</v>
      </c>
      <c r="AA51">
        <v>0.52</v>
      </c>
      <c r="AB51">
        <v>9.56</v>
      </c>
      <c r="AC51">
        <v>0</v>
      </c>
      <c r="AD51">
        <v>0.32</v>
      </c>
      <c r="AE51">
        <v>6.98</v>
      </c>
      <c r="AF51">
        <v>0</v>
      </c>
      <c r="AG51">
        <v>0</v>
      </c>
      <c r="AH51">
        <v>79.290000000000006</v>
      </c>
      <c r="AI51">
        <v>0.4</v>
      </c>
      <c r="AJ51">
        <v>50</v>
      </c>
      <c r="AK51">
        <v>17.18</v>
      </c>
      <c r="AL51">
        <v>2.1</v>
      </c>
      <c r="AM51">
        <v>16.25</v>
      </c>
      <c r="AN51">
        <v>0.32</v>
      </c>
      <c r="AO51">
        <v>0.45</v>
      </c>
      <c r="AP51">
        <v>0</v>
      </c>
      <c r="AQ51">
        <v>0.2</v>
      </c>
      <c r="AR51">
        <v>0.3</v>
      </c>
      <c r="AS51">
        <v>0.5</v>
      </c>
      <c r="AT51">
        <v>222.02</v>
      </c>
      <c r="AU51">
        <v>40</v>
      </c>
      <c r="AV51">
        <v>60</v>
      </c>
      <c r="AW51">
        <v>20</v>
      </c>
      <c r="AX51">
        <v>62.4</v>
      </c>
      <c r="AY51">
        <v>10</v>
      </c>
      <c r="AZ51">
        <v>145.6</v>
      </c>
    </row>
    <row r="52" spans="1:52">
      <c r="A52" t="s">
        <v>404</v>
      </c>
      <c r="G52" t="s">
        <v>94</v>
      </c>
      <c r="H52" s="115">
        <v>189.45</v>
      </c>
      <c r="I52" s="88">
        <v>62.8</v>
      </c>
      <c r="J52" s="88">
        <v>2.42</v>
      </c>
      <c r="K52" s="88">
        <v>0</v>
      </c>
      <c r="L52" s="88">
        <v>16.16</v>
      </c>
      <c r="M52" s="116">
        <v>0</v>
      </c>
      <c r="N52" s="115">
        <v>273.27</v>
      </c>
      <c r="O52" s="88">
        <v>276.47000000000003</v>
      </c>
      <c r="P52" s="88">
        <v>0</v>
      </c>
      <c r="Q52" s="88">
        <v>0</v>
      </c>
      <c r="R52" s="88">
        <v>0</v>
      </c>
      <c r="S52" s="116">
        <v>0</v>
      </c>
      <c r="W52">
        <v>51.25</v>
      </c>
      <c r="X52">
        <v>6.6</v>
      </c>
      <c r="Y52">
        <v>0.36</v>
      </c>
      <c r="Z52">
        <v>17.97</v>
      </c>
      <c r="AA52">
        <v>0.52</v>
      </c>
      <c r="AB52">
        <v>9.56</v>
      </c>
      <c r="AC52">
        <v>0</v>
      </c>
      <c r="AD52">
        <v>0.32</v>
      </c>
      <c r="AE52">
        <v>6.98</v>
      </c>
      <c r="AF52">
        <v>0</v>
      </c>
      <c r="AG52">
        <v>0</v>
      </c>
      <c r="AH52">
        <v>79.290000000000006</v>
      </c>
      <c r="AI52">
        <v>0.4</v>
      </c>
      <c r="AJ52">
        <v>50</v>
      </c>
      <c r="AK52">
        <v>17.18</v>
      </c>
      <c r="AL52">
        <v>2.1</v>
      </c>
      <c r="AM52">
        <v>16.25</v>
      </c>
      <c r="AN52">
        <v>0.32</v>
      </c>
      <c r="AO52">
        <v>0.45</v>
      </c>
      <c r="AP52">
        <v>0</v>
      </c>
      <c r="AQ52">
        <v>0.2</v>
      </c>
      <c r="AR52">
        <v>0.3</v>
      </c>
      <c r="AS52">
        <v>0.5</v>
      </c>
      <c r="AT52">
        <v>222.02</v>
      </c>
      <c r="AU52">
        <v>40</v>
      </c>
      <c r="AV52">
        <v>60</v>
      </c>
      <c r="AW52">
        <v>20</v>
      </c>
      <c r="AX52">
        <v>62.4</v>
      </c>
      <c r="AY52">
        <v>10</v>
      </c>
      <c r="AZ52">
        <v>145.6</v>
      </c>
    </row>
    <row r="53" spans="1:52">
      <c r="A53" t="s">
        <v>445</v>
      </c>
      <c r="G53" t="s">
        <v>95</v>
      </c>
      <c r="H53" s="115">
        <v>189.45</v>
      </c>
      <c r="I53" s="88">
        <v>62.8</v>
      </c>
      <c r="J53" s="88">
        <v>2.42</v>
      </c>
      <c r="K53" s="88">
        <v>0</v>
      </c>
      <c r="L53" s="88">
        <v>16.25</v>
      </c>
      <c r="M53" s="116">
        <v>0</v>
      </c>
      <c r="N53" s="115">
        <v>273.27</v>
      </c>
      <c r="O53" s="88">
        <v>276.47000000000003</v>
      </c>
      <c r="P53" s="88">
        <v>0</v>
      </c>
      <c r="Q53" s="88">
        <v>0</v>
      </c>
      <c r="R53" s="88">
        <v>0</v>
      </c>
      <c r="S53" s="116">
        <v>0</v>
      </c>
      <c r="W53">
        <v>51.25</v>
      </c>
      <c r="X53">
        <v>6.69</v>
      </c>
      <c r="Y53">
        <v>0.36</v>
      </c>
      <c r="Z53">
        <v>17.97</v>
      </c>
      <c r="AA53">
        <v>0.52</v>
      </c>
      <c r="AB53">
        <v>9.56</v>
      </c>
      <c r="AC53">
        <v>0</v>
      </c>
      <c r="AD53">
        <v>0.32</v>
      </c>
      <c r="AE53">
        <v>6.98</v>
      </c>
      <c r="AF53">
        <v>0</v>
      </c>
      <c r="AG53">
        <v>0</v>
      </c>
      <c r="AH53">
        <v>79.290000000000006</v>
      </c>
      <c r="AI53">
        <v>0.4</v>
      </c>
      <c r="AJ53">
        <v>50</v>
      </c>
      <c r="AK53">
        <v>17.18</v>
      </c>
      <c r="AL53">
        <v>2.1</v>
      </c>
      <c r="AM53">
        <v>16.25</v>
      </c>
      <c r="AN53">
        <v>0.32</v>
      </c>
      <c r="AO53">
        <v>0.45</v>
      </c>
      <c r="AP53">
        <v>0</v>
      </c>
      <c r="AQ53">
        <v>0.2</v>
      </c>
      <c r="AR53">
        <v>0.3</v>
      </c>
      <c r="AS53">
        <v>0.5</v>
      </c>
      <c r="AT53">
        <v>222.02</v>
      </c>
      <c r="AU53">
        <v>40</v>
      </c>
      <c r="AV53">
        <v>60</v>
      </c>
      <c r="AW53">
        <v>20</v>
      </c>
      <c r="AX53">
        <v>62.4</v>
      </c>
      <c r="AY53">
        <v>10</v>
      </c>
      <c r="AZ53">
        <v>145.6</v>
      </c>
    </row>
    <row r="54" spans="1:52">
      <c r="A54" t="s">
        <v>444</v>
      </c>
      <c r="G54" t="s">
        <v>96</v>
      </c>
      <c r="H54" s="115">
        <v>189.45</v>
      </c>
      <c r="I54" s="88">
        <v>62.8</v>
      </c>
      <c r="J54" s="88">
        <v>2.42</v>
      </c>
      <c r="K54" s="88">
        <v>0</v>
      </c>
      <c r="L54" s="88">
        <v>16.060000000000002</v>
      </c>
      <c r="M54" s="116">
        <v>0</v>
      </c>
      <c r="N54" s="115">
        <v>273.27</v>
      </c>
      <c r="O54" s="88">
        <v>276.47000000000003</v>
      </c>
      <c r="P54" s="88">
        <v>0</v>
      </c>
      <c r="Q54" s="88">
        <v>0</v>
      </c>
      <c r="R54" s="88">
        <v>0</v>
      </c>
      <c r="S54" s="116">
        <v>0</v>
      </c>
      <c r="W54">
        <v>51.25</v>
      </c>
      <c r="X54">
        <v>6.5</v>
      </c>
      <c r="Y54">
        <v>0.36</v>
      </c>
      <c r="Z54">
        <v>17.97</v>
      </c>
      <c r="AA54">
        <v>0.52</v>
      </c>
      <c r="AB54">
        <v>9.56</v>
      </c>
      <c r="AC54">
        <v>0</v>
      </c>
      <c r="AD54">
        <v>0.32</v>
      </c>
      <c r="AE54">
        <v>6.98</v>
      </c>
      <c r="AF54">
        <v>0</v>
      </c>
      <c r="AG54">
        <v>0</v>
      </c>
      <c r="AH54">
        <v>79.290000000000006</v>
      </c>
      <c r="AI54">
        <v>0.4</v>
      </c>
      <c r="AJ54">
        <v>50</v>
      </c>
      <c r="AK54">
        <v>17.18</v>
      </c>
      <c r="AL54">
        <v>2.1</v>
      </c>
      <c r="AM54">
        <v>16.25</v>
      </c>
      <c r="AN54">
        <v>0.32</v>
      </c>
      <c r="AO54">
        <v>0.45</v>
      </c>
      <c r="AP54">
        <v>0</v>
      </c>
      <c r="AQ54">
        <v>0.2</v>
      </c>
      <c r="AR54">
        <v>0.3</v>
      </c>
      <c r="AS54">
        <v>0.5</v>
      </c>
      <c r="AT54">
        <v>222.02</v>
      </c>
      <c r="AU54">
        <v>40</v>
      </c>
      <c r="AV54">
        <v>60</v>
      </c>
      <c r="AW54">
        <v>20</v>
      </c>
      <c r="AX54">
        <v>62.4</v>
      </c>
      <c r="AY54">
        <v>10</v>
      </c>
      <c r="AZ54">
        <v>145.6</v>
      </c>
    </row>
    <row r="55" spans="1:52">
      <c r="A55" t="s">
        <v>446</v>
      </c>
      <c r="G55" t="s">
        <v>97</v>
      </c>
      <c r="H55" s="115">
        <v>148.25</v>
      </c>
      <c r="I55" s="88">
        <v>62.8</v>
      </c>
      <c r="J55" s="88">
        <v>2.42</v>
      </c>
      <c r="K55" s="88">
        <v>0</v>
      </c>
      <c r="L55" s="88">
        <v>16.010000000000002</v>
      </c>
      <c r="M55" s="116">
        <v>0</v>
      </c>
      <c r="N55" s="115">
        <v>273.27</v>
      </c>
      <c r="O55" s="88">
        <v>276.47000000000003</v>
      </c>
      <c r="P55" s="88">
        <v>0</v>
      </c>
      <c r="Q55" s="88">
        <v>0</v>
      </c>
      <c r="R55" s="88">
        <v>0</v>
      </c>
      <c r="S55" s="116">
        <v>0</v>
      </c>
      <c r="W55">
        <v>51.25</v>
      </c>
      <c r="X55">
        <v>6.45</v>
      </c>
      <c r="Y55">
        <v>0.36</v>
      </c>
      <c r="Z55">
        <v>0</v>
      </c>
      <c r="AA55">
        <v>0.52</v>
      </c>
      <c r="AB55">
        <v>9.56</v>
      </c>
      <c r="AC55">
        <v>0</v>
      </c>
      <c r="AD55">
        <v>0.32</v>
      </c>
      <c r="AE55">
        <v>0</v>
      </c>
      <c r="AF55">
        <v>0</v>
      </c>
      <c r="AG55">
        <v>0</v>
      </c>
      <c r="AH55">
        <v>79.290000000000006</v>
      </c>
      <c r="AI55">
        <v>0.4</v>
      </c>
      <c r="AJ55">
        <v>50</v>
      </c>
      <c r="AK55">
        <v>17.18</v>
      </c>
      <c r="AL55">
        <v>2.1</v>
      </c>
      <c r="AM55">
        <v>0</v>
      </c>
      <c r="AN55">
        <v>0.32</v>
      </c>
      <c r="AO55">
        <v>0.45</v>
      </c>
      <c r="AP55">
        <v>0</v>
      </c>
      <c r="AQ55">
        <v>0.2</v>
      </c>
      <c r="AR55">
        <v>0.3</v>
      </c>
      <c r="AS55">
        <v>0.5</v>
      </c>
      <c r="AT55">
        <v>222.02</v>
      </c>
      <c r="AU55">
        <v>40</v>
      </c>
      <c r="AV55">
        <v>60</v>
      </c>
      <c r="AW55">
        <v>20</v>
      </c>
      <c r="AX55">
        <v>62.4</v>
      </c>
      <c r="AY55">
        <v>10</v>
      </c>
      <c r="AZ55">
        <v>145.6</v>
      </c>
    </row>
    <row r="56" spans="1:52">
      <c r="A56" t="s">
        <v>446</v>
      </c>
      <c r="G56" t="s">
        <v>98</v>
      </c>
      <c r="H56" s="115">
        <v>146.85</v>
      </c>
      <c r="I56" s="88">
        <v>62.199999999999996</v>
      </c>
      <c r="J56" s="88">
        <v>2.42</v>
      </c>
      <c r="K56" s="88">
        <v>0</v>
      </c>
      <c r="L56" s="88">
        <v>15.97</v>
      </c>
      <c r="M56" s="116">
        <v>0</v>
      </c>
      <c r="N56" s="115">
        <v>273.27</v>
      </c>
      <c r="O56" s="88">
        <v>276.47000000000003</v>
      </c>
      <c r="P56" s="88">
        <v>0</v>
      </c>
      <c r="Q56" s="88">
        <v>0</v>
      </c>
      <c r="R56" s="88">
        <v>0</v>
      </c>
      <c r="S56" s="116">
        <v>0</v>
      </c>
      <c r="W56">
        <v>51.25</v>
      </c>
      <c r="X56">
        <v>6.41</v>
      </c>
      <c r="Y56">
        <v>0.36</v>
      </c>
      <c r="Z56">
        <v>0</v>
      </c>
      <c r="AA56">
        <v>0.52</v>
      </c>
      <c r="AB56">
        <v>9.56</v>
      </c>
      <c r="AC56">
        <v>0</v>
      </c>
      <c r="AD56">
        <v>0.32</v>
      </c>
      <c r="AE56">
        <v>0</v>
      </c>
      <c r="AF56">
        <v>0</v>
      </c>
      <c r="AG56">
        <v>0</v>
      </c>
      <c r="AH56">
        <v>79.290000000000006</v>
      </c>
      <c r="AI56">
        <v>0.4</v>
      </c>
      <c r="AJ56">
        <v>50</v>
      </c>
      <c r="AK56">
        <v>17.18</v>
      </c>
      <c r="AL56">
        <v>2.1</v>
      </c>
      <c r="AM56">
        <v>0</v>
      </c>
      <c r="AN56">
        <v>0.32</v>
      </c>
      <c r="AO56">
        <v>0.45</v>
      </c>
      <c r="AP56">
        <v>0</v>
      </c>
      <c r="AQ56">
        <v>0.2</v>
      </c>
      <c r="AR56">
        <v>0.3</v>
      </c>
      <c r="AS56">
        <v>0.5</v>
      </c>
      <c r="AT56">
        <v>222.02</v>
      </c>
      <c r="AU56">
        <v>40</v>
      </c>
      <c r="AV56">
        <v>60</v>
      </c>
      <c r="AW56">
        <v>20</v>
      </c>
      <c r="AX56">
        <v>61.8</v>
      </c>
      <c r="AY56">
        <v>10</v>
      </c>
      <c r="AZ56">
        <v>144.19999999999999</v>
      </c>
    </row>
    <row r="57" spans="1:52">
      <c r="G57" t="s">
        <v>99</v>
      </c>
      <c r="H57" s="115">
        <v>144.05000000000001</v>
      </c>
      <c r="I57" s="88">
        <v>61</v>
      </c>
      <c r="J57" s="88">
        <v>2.42</v>
      </c>
      <c r="K57" s="88">
        <v>0</v>
      </c>
      <c r="L57" s="88">
        <v>15.77</v>
      </c>
      <c r="M57" s="116">
        <v>0</v>
      </c>
      <c r="N57" s="115">
        <v>273.27</v>
      </c>
      <c r="O57" s="88">
        <v>276.47000000000003</v>
      </c>
      <c r="P57" s="88">
        <v>0</v>
      </c>
      <c r="Q57" s="88">
        <v>0</v>
      </c>
      <c r="R57" s="88">
        <v>0</v>
      </c>
      <c r="S57" s="116">
        <v>0</v>
      </c>
      <c r="W57">
        <v>51.25</v>
      </c>
      <c r="X57">
        <v>6.21</v>
      </c>
      <c r="Y57">
        <v>0.36</v>
      </c>
      <c r="Z57">
        <v>0</v>
      </c>
      <c r="AA57">
        <v>0.52</v>
      </c>
      <c r="AB57">
        <v>9.56</v>
      </c>
      <c r="AC57">
        <v>0</v>
      </c>
      <c r="AD57">
        <v>0.32</v>
      </c>
      <c r="AE57">
        <v>0</v>
      </c>
      <c r="AF57">
        <v>0</v>
      </c>
      <c r="AG57">
        <v>0</v>
      </c>
      <c r="AH57">
        <v>79.290000000000006</v>
      </c>
      <c r="AI57">
        <v>0.4</v>
      </c>
      <c r="AJ57">
        <v>50</v>
      </c>
      <c r="AK57">
        <v>17.18</v>
      </c>
      <c r="AL57">
        <v>2.1</v>
      </c>
      <c r="AM57">
        <v>0</v>
      </c>
      <c r="AN57">
        <v>0.32</v>
      </c>
      <c r="AO57">
        <v>0.45</v>
      </c>
      <c r="AP57">
        <v>0</v>
      </c>
      <c r="AQ57">
        <v>0.2</v>
      </c>
      <c r="AR57">
        <v>0.3</v>
      </c>
      <c r="AS57">
        <v>0.5</v>
      </c>
      <c r="AT57">
        <v>222.02</v>
      </c>
      <c r="AU57">
        <v>40</v>
      </c>
      <c r="AV57">
        <v>60</v>
      </c>
      <c r="AW57">
        <v>20</v>
      </c>
      <c r="AX57">
        <v>60.6</v>
      </c>
      <c r="AY57">
        <v>10</v>
      </c>
      <c r="AZ57">
        <v>141.4</v>
      </c>
    </row>
    <row r="58" spans="1:52">
      <c r="G58" t="s">
        <v>100</v>
      </c>
      <c r="H58" s="115">
        <v>141.95000000000002</v>
      </c>
      <c r="I58" s="88">
        <v>60.1</v>
      </c>
      <c r="J58" s="88">
        <v>2.42</v>
      </c>
      <c r="K58" s="88">
        <v>0</v>
      </c>
      <c r="L58" s="88">
        <v>15.49</v>
      </c>
      <c r="M58" s="116">
        <v>0</v>
      </c>
      <c r="N58" s="115">
        <v>273.27</v>
      </c>
      <c r="O58" s="88">
        <v>276.47000000000003</v>
      </c>
      <c r="P58" s="88">
        <v>0</v>
      </c>
      <c r="Q58" s="88">
        <v>0</v>
      </c>
      <c r="R58" s="88">
        <v>0</v>
      </c>
      <c r="S58" s="116">
        <v>0</v>
      </c>
      <c r="W58">
        <v>51.25</v>
      </c>
      <c r="X58">
        <v>5.93</v>
      </c>
      <c r="Y58">
        <v>0.36</v>
      </c>
      <c r="Z58">
        <v>0</v>
      </c>
      <c r="AA58">
        <v>0.52</v>
      </c>
      <c r="AB58">
        <v>9.56</v>
      </c>
      <c r="AC58">
        <v>0</v>
      </c>
      <c r="AD58">
        <v>0.32</v>
      </c>
      <c r="AE58">
        <v>0</v>
      </c>
      <c r="AF58">
        <v>0</v>
      </c>
      <c r="AG58">
        <v>0</v>
      </c>
      <c r="AH58">
        <v>79.290000000000006</v>
      </c>
      <c r="AI58">
        <v>0.4</v>
      </c>
      <c r="AJ58">
        <v>50</v>
      </c>
      <c r="AK58">
        <v>17.18</v>
      </c>
      <c r="AL58">
        <v>2.1</v>
      </c>
      <c r="AM58">
        <v>0</v>
      </c>
      <c r="AN58">
        <v>0.32</v>
      </c>
      <c r="AO58">
        <v>0.45</v>
      </c>
      <c r="AP58">
        <v>0</v>
      </c>
      <c r="AQ58">
        <v>0.2</v>
      </c>
      <c r="AR58">
        <v>0.3</v>
      </c>
      <c r="AS58">
        <v>0.5</v>
      </c>
      <c r="AT58">
        <v>222.02</v>
      </c>
      <c r="AU58">
        <v>40</v>
      </c>
      <c r="AV58">
        <v>60</v>
      </c>
      <c r="AW58">
        <v>20</v>
      </c>
      <c r="AX58">
        <v>59.7</v>
      </c>
      <c r="AY58">
        <v>10</v>
      </c>
      <c r="AZ58">
        <v>139.30000000000001</v>
      </c>
    </row>
    <row r="59" spans="1:52">
      <c r="G59" t="s">
        <v>101</v>
      </c>
      <c r="H59" s="115">
        <v>137.75</v>
      </c>
      <c r="I59" s="88">
        <v>58.3</v>
      </c>
      <c r="J59" s="88">
        <v>2.42</v>
      </c>
      <c r="K59" s="88">
        <v>0</v>
      </c>
      <c r="L59" s="88">
        <v>15.11</v>
      </c>
      <c r="M59" s="116">
        <v>0</v>
      </c>
      <c r="N59" s="115">
        <v>273.27</v>
      </c>
      <c r="O59" s="88">
        <v>276.47000000000003</v>
      </c>
      <c r="P59" s="88">
        <v>0</v>
      </c>
      <c r="Q59" s="88">
        <v>0</v>
      </c>
      <c r="R59" s="88">
        <v>0</v>
      </c>
      <c r="S59" s="116">
        <v>0</v>
      </c>
      <c r="W59">
        <v>51.25</v>
      </c>
      <c r="X59">
        <v>5.55</v>
      </c>
      <c r="Y59">
        <v>0.36</v>
      </c>
      <c r="Z59">
        <v>0</v>
      </c>
      <c r="AA59">
        <v>0.52</v>
      </c>
      <c r="AB59">
        <v>9.56</v>
      </c>
      <c r="AC59">
        <v>0</v>
      </c>
      <c r="AD59">
        <v>0.32</v>
      </c>
      <c r="AE59">
        <v>0</v>
      </c>
      <c r="AF59">
        <v>0</v>
      </c>
      <c r="AG59">
        <v>0</v>
      </c>
      <c r="AH59">
        <v>79.290000000000006</v>
      </c>
      <c r="AI59">
        <v>0.4</v>
      </c>
      <c r="AJ59">
        <v>50</v>
      </c>
      <c r="AK59">
        <v>17.18</v>
      </c>
      <c r="AL59">
        <v>2.1</v>
      </c>
      <c r="AM59">
        <v>0</v>
      </c>
      <c r="AN59">
        <v>0.32</v>
      </c>
      <c r="AO59">
        <v>0.45</v>
      </c>
      <c r="AP59">
        <v>0</v>
      </c>
      <c r="AQ59">
        <v>0.2</v>
      </c>
      <c r="AR59">
        <v>0.3</v>
      </c>
      <c r="AS59">
        <v>0.5</v>
      </c>
      <c r="AT59">
        <v>222.02</v>
      </c>
      <c r="AU59">
        <v>40</v>
      </c>
      <c r="AV59">
        <v>60</v>
      </c>
      <c r="AW59">
        <v>20</v>
      </c>
      <c r="AX59">
        <v>57.9</v>
      </c>
      <c r="AY59">
        <v>10</v>
      </c>
      <c r="AZ59">
        <v>135.1</v>
      </c>
    </row>
    <row r="60" spans="1:52">
      <c r="G60" t="s">
        <v>102</v>
      </c>
      <c r="H60" s="115">
        <v>131.45000000000002</v>
      </c>
      <c r="I60" s="88">
        <v>55.6</v>
      </c>
      <c r="J60" s="88">
        <v>2.42</v>
      </c>
      <c r="K60" s="88">
        <v>0</v>
      </c>
      <c r="L60" s="88">
        <v>15.010000000000002</v>
      </c>
      <c r="M60" s="116">
        <v>0</v>
      </c>
      <c r="N60" s="115">
        <v>273.27</v>
      </c>
      <c r="O60" s="88">
        <v>276.47000000000003</v>
      </c>
      <c r="P60" s="88">
        <v>0</v>
      </c>
      <c r="Q60" s="88">
        <v>0</v>
      </c>
      <c r="R60" s="88">
        <v>0</v>
      </c>
      <c r="S60" s="116">
        <v>0</v>
      </c>
      <c r="W60">
        <v>51.25</v>
      </c>
      <c r="X60">
        <v>5.45</v>
      </c>
      <c r="Y60">
        <v>0.36</v>
      </c>
      <c r="Z60">
        <v>0</v>
      </c>
      <c r="AA60">
        <v>0.52</v>
      </c>
      <c r="AB60">
        <v>9.56</v>
      </c>
      <c r="AC60">
        <v>0</v>
      </c>
      <c r="AD60">
        <v>0.32</v>
      </c>
      <c r="AE60">
        <v>0</v>
      </c>
      <c r="AF60">
        <v>0</v>
      </c>
      <c r="AG60">
        <v>0</v>
      </c>
      <c r="AH60">
        <v>79.290000000000006</v>
      </c>
      <c r="AI60">
        <v>0.4</v>
      </c>
      <c r="AJ60">
        <v>50</v>
      </c>
      <c r="AK60">
        <v>17.18</v>
      </c>
      <c r="AL60">
        <v>2.1</v>
      </c>
      <c r="AM60">
        <v>0</v>
      </c>
      <c r="AN60">
        <v>0.32</v>
      </c>
      <c r="AO60">
        <v>0.45</v>
      </c>
      <c r="AP60">
        <v>0</v>
      </c>
      <c r="AQ60">
        <v>0.2</v>
      </c>
      <c r="AR60">
        <v>0.3</v>
      </c>
      <c r="AS60">
        <v>0.5</v>
      </c>
      <c r="AT60">
        <v>222.02</v>
      </c>
      <c r="AU60">
        <v>40</v>
      </c>
      <c r="AV60">
        <v>60</v>
      </c>
      <c r="AW60">
        <v>20</v>
      </c>
      <c r="AX60">
        <v>55.2</v>
      </c>
      <c r="AY60">
        <v>10</v>
      </c>
      <c r="AZ60">
        <v>128.80000000000001</v>
      </c>
    </row>
    <row r="61" spans="1:52">
      <c r="G61" t="s">
        <v>103</v>
      </c>
      <c r="H61" s="115">
        <v>128.65</v>
      </c>
      <c r="I61" s="88">
        <v>54.4</v>
      </c>
      <c r="J61" s="88">
        <v>2.42</v>
      </c>
      <c r="K61" s="88">
        <v>0</v>
      </c>
      <c r="L61" s="88">
        <v>14.72</v>
      </c>
      <c r="M61" s="116">
        <v>0</v>
      </c>
      <c r="N61" s="115">
        <v>273.27</v>
      </c>
      <c r="O61" s="88">
        <v>276.47000000000003</v>
      </c>
      <c r="P61" s="88">
        <v>0</v>
      </c>
      <c r="Q61" s="88">
        <v>0</v>
      </c>
      <c r="R61" s="88">
        <v>0</v>
      </c>
      <c r="S61" s="116">
        <v>0</v>
      </c>
      <c r="W61">
        <v>51.25</v>
      </c>
      <c r="X61">
        <v>5.16</v>
      </c>
      <c r="Y61">
        <v>0.36</v>
      </c>
      <c r="Z61">
        <v>0</v>
      </c>
      <c r="AA61">
        <v>0.52</v>
      </c>
      <c r="AB61">
        <v>9.56</v>
      </c>
      <c r="AC61">
        <v>0</v>
      </c>
      <c r="AD61">
        <v>0.32</v>
      </c>
      <c r="AE61">
        <v>0</v>
      </c>
      <c r="AF61">
        <v>0</v>
      </c>
      <c r="AG61">
        <v>0</v>
      </c>
      <c r="AH61">
        <v>79.290000000000006</v>
      </c>
      <c r="AI61">
        <v>0.4</v>
      </c>
      <c r="AJ61">
        <v>50</v>
      </c>
      <c r="AK61">
        <v>17.18</v>
      </c>
      <c r="AL61">
        <v>2.1</v>
      </c>
      <c r="AM61">
        <v>0</v>
      </c>
      <c r="AN61">
        <v>0.32</v>
      </c>
      <c r="AO61">
        <v>0.45</v>
      </c>
      <c r="AP61">
        <v>0</v>
      </c>
      <c r="AQ61">
        <v>0.2</v>
      </c>
      <c r="AR61">
        <v>0.3</v>
      </c>
      <c r="AS61">
        <v>0.5</v>
      </c>
      <c r="AT61">
        <v>222.02</v>
      </c>
      <c r="AU61">
        <v>40</v>
      </c>
      <c r="AV61">
        <v>60</v>
      </c>
      <c r="AW61">
        <v>20</v>
      </c>
      <c r="AX61">
        <v>54</v>
      </c>
      <c r="AY61">
        <v>10</v>
      </c>
      <c r="AZ61">
        <v>126</v>
      </c>
    </row>
    <row r="62" spans="1:52">
      <c r="G62" t="s">
        <v>104</v>
      </c>
      <c r="H62" s="115">
        <v>121.65</v>
      </c>
      <c r="I62" s="88">
        <v>51.4</v>
      </c>
      <c r="J62" s="88">
        <v>2.42</v>
      </c>
      <c r="K62" s="88">
        <v>0</v>
      </c>
      <c r="L62" s="88">
        <v>14.530000000000001</v>
      </c>
      <c r="M62" s="116">
        <v>0</v>
      </c>
      <c r="N62" s="115">
        <v>273.27</v>
      </c>
      <c r="O62" s="88">
        <v>276.47000000000003</v>
      </c>
      <c r="P62" s="88">
        <v>0</v>
      </c>
      <c r="Q62" s="88">
        <v>0</v>
      </c>
      <c r="R62" s="88">
        <v>0</v>
      </c>
      <c r="S62" s="116">
        <v>0</v>
      </c>
      <c r="W62">
        <v>51.25</v>
      </c>
      <c r="X62">
        <v>4.97</v>
      </c>
      <c r="Y62">
        <v>0.36</v>
      </c>
      <c r="Z62">
        <v>0</v>
      </c>
      <c r="AA62">
        <v>0.52</v>
      </c>
      <c r="AB62">
        <v>9.56</v>
      </c>
      <c r="AC62">
        <v>0</v>
      </c>
      <c r="AD62">
        <v>0.32</v>
      </c>
      <c r="AE62">
        <v>0</v>
      </c>
      <c r="AF62">
        <v>0</v>
      </c>
      <c r="AG62">
        <v>0</v>
      </c>
      <c r="AH62">
        <v>79.290000000000006</v>
      </c>
      <c r="AI62">
        <v>0.4</v>
      </c>
      <c r="AJ62">
        <v>50</v>
      </c>
      <c r="AK62">
        <v>17.18</v>
      </c>
      <c r="AL62">
        <v>2.1</v>
      </c>
      <c r="AM62">
        <v>0</v>
      </c>
      <c r="AN62">
        <v>0.32</v>
      </c>
      <c r="AO62">
        <v>0.45</v>
      </c>
      <c r="AP62">
        <v>0</v>
      </c>
      <c r="AQ62">
        <v>0.2</v>
      </c>
      <c r="AR62">
        <v>0.3</v>
      </c>
      <c r="AS62">
        <v>0.5</v>
      </c>
      <c r="AT62">
        <v>222.02</v>
      </c>
      <c r="AU62">
        <v>40</v>
      </c>
      <c r="AV62">
        <v>60</v>
      </c>
      <c r="AW62">
        <v>20</v>
      </c>
      <c r="AX62">
        <v>51</v>
      </c>
      <c r="AY62">
        <v>10</v>
      </c>
      <c r="AZ62">
        <v>119</v>
      </c>
    </row>
    <row r="63" spans="1:52">
      <c r="G63" t="s">
        <v>105</v>
      </c>
      <c r="H63" s="115">
        <v>110.45</v>
      </c>
      <c r="I63" s="88">
        <v>46.6</v>
      </c>
      <c r="J63" s="88">
        <v>2.5099999999999998</v>
      </c>
      <c r="K63" s="88">
        <v>0</v>
      </c>
      <c r="L63" s="88">
        <v>13.81</v>
      </c>
      <c r="M63" s="116">
        <v>0</v>
      </c>
      <c r="N63" s="115">
        <v>273.27</v>
      </c>
      <c r="O63" s="88">
        <v>276.47000000000003</v>
      </c>
      <c r="P63" s="88">
        <v>0</v>
      </c>
      <c r="Q63" s="88">
        <v>0</v>
      </c>
      <c r="R63" s="88">
        <v>0</v>
      </c>
      <c r="S63" s="116">
        <v>0</v>
      </c>
      <c r="W63">
        <v>51.25</v>
      </c>
      <c r="X63">
        <v>4.25</v>
      </c>
      <c r="Y63">
        <v>0.36</v>
      </c>
      <c r="Z63">
        <v>0</v>
      </c>
      <c r="AA63">
        <v>0.52</v>
      </c>
      <c r="AB63">
        <v>9.56</v>
      </c>
      <c r="AC63">
        <v>0</v>
      </c>
      <c r="AD63">
        <v>0.32</v>
      </c>
      <c r="AE63">
        <v>0</v>
      </c>
      <c r="AF63">
        <v>0</v>
      </c>
      <c r="AG63">
        <v>0</v>
      </c>
      <c r="AH63">
        <v>79.290000000000006</v>
      </c>
      <c r="AI63">
        <v>0.4</v>
      </c>
      <c r="AJ63">
        <v>50</v>
      </c>
      <c r="AK63">
        <v>17.18</v>
      </c>
      <c r="AL63">
        <v>2.19</v>
      </c>
      <c r="AM63">
        <v>0</v>
      </c>
      <c r="AN63">
        <v>0.32</v>
      </c>
      <c r="AO63">
        <v>0.45</v>
      </c>
      <c r="AP63">
        <v>0</v>
      </c>
      <c r="AQ63">
        <v>0.2</v>
      </c>
      <c r="AR63">
        <v>0.3</v>
      </c>
      <c r="AS63">
        <v>0.5</v>
      </c>
      <c r="AT63">
        <v>222.02</v>
      </c>
      <c r="AU63">
        <v>40</v>
      </c>
      <c r="AV63">
        <v>60</v>
      </c>
      <c r="AW63">
        <v>20</v>
      </c>
      <c r="AX63">
        <v>46.2</v>
      </c>
      <c r="AY63">
        <v>10</v>
      </c>
      <c r="AZ63">
        <v>107.8</v>
      </c>
    </row>
    <row r="64" spans="1:52">
      <c r="G64" t="s">
        <v>106</v>
      </c>
      <c r="H64" s="115">
        <v>104.15</v>
      </c>
      <c r="I64" s="88">
        <v>43.9</v>
      </c>
      <c r="J64" s="88">
        <v>2.5099999999999998</v>
      </c>
      <c r="K64" s="88">
        <v>0</v>
      </c>
      <c r="L64" s="88">
        <v>13.63</v>
      </c>
      <c r="M64" s="116">
        <v>0</v>
      </c>
      <c r="N64" s="115">
        <v>273.27</v>
      </c>
      <c r="O64" s="88">
        <v>276.47000000000003</v>
      </c>
      <c r="P64" s="88">
        <v>0</v>
      </c>
      <c r="Q64" s="88">
        <v>0</v>
      </c>
      <c r="R64" s="88">
        <v>0</v>
      </c>
      <c r="S64" s="116">
        <v>0</v>
      </c>
      <c r="W64">
        <v>51.25</v>
      </c>
      <c r="X64">
        <v>4.07</v>
      </c>
      <c r="Y64">
        <v>0.36</v>
      </c>
      <c r="Z64">
        <v>0</v>
      </c>
      <c r="AA64">
        <v>0.52</v>
      </c>
      <c r="AB64">
        <v>9.56</v>
      </c>
      <c r="AC64">
        <v>0</v>
      </c>
      <c r="AD64">
        <v>0.32</v>
      </c>
      <c r="AE64">
        <v>0</v>
      </c>
      <c r="AF64">
        <v>0</v>
      </c>
      <c r="AG64">
        <v>0</v>
      </c>
      <c r="AH64">
        <v>79.290000000000006</v>
      </c>
      <c r="AI64">
        <v>0.4</v>
      </c>
      <c r="AJ64">
        <v>50</v>
      </c>
      <c r="AK64">
        <v>17.18</v>
      </c>
      <c r="AL64">
        <v>2.19</v>
      </c>
      <c r="AM64">
        <v>0</v>
      </c>
      <c r="AN64">
        <v>0.32</v>
      </c>
      <c r="AO64">
        <v>0.45</v>
      </c>
      <c r="AP64">
        <v>0</v>
      </c>
      <c r="AQ64">
        <v>0.2</v>
      </c>
      <c r="AR64">
        <v>0.3</v>
      </c>
      <c r="AS64">
        <v>0.5</v>
      </c>
      <c r="AT64">
        <v>222.02</v>
      </c>
      <c r="AU64">
        <v>40</v>
      </c>
      <c r="AV64">
        <v>60</v>
      </c>
      <c r="AW64">
        <v>20</v>
      </c>
      <c r="AX64">
        <v>43.5</v>
      </c>
      <c r="AY64">
        <v>10</v>
      </c>
      <c r="AZ64">
        <v>101.5</v>
      </c>
    </row>
    <row r="65" spans="7:52">
      <c r="G65" t="s">
        <v>107</v>
      </c>
      <c r="H65" s="115">
        <v>93.65</v>
      </c>
      <c r="I65" s="88">
        <v>39.4</v>
      </c>
      <c r="J65" s="88">
        <v>2.5099999999999998</v>
      </c>
      <c r="K65" s="88">
        <v>0</v>
      </c>
      <c r="L65" s="88">
        <v>12.91</v>
      </c>
      <c r="M65" s="116">
        <v>0</v>
      </c>
      <c r="N65" s="115">
        <v>273.27</v>
      </c>
      <c r="O65" s="88">
        <v>276.47000000000003</v>
      </c>
      <c r="P65" s="88">
        <v>0</v>
      </c>
      <c r="Q65" s="88">
        <v>0</v>
      </c>
      <c r="R65" s="88">
        <v>0</v>
      </c>
      <c r="S65" s="116">
        <v>0</v>
      </c>
      <c r="W65">
        <v>51.25</v>
      </c>
      <c r="X65">
        <v>3.35</v>
      </c>
      <c r="Y65">
        <v>0.36</v>
      </c>
      <c r="Z65">
        <v>0</v>
      </c>
      <c r="AA65">
        <v>0.52</v>
      </c>
      <c r="AB65">
        <v>9.56</v>
      </c>
      <c r="AC65">
        <v>0</v>
      </c>
      <c r="AD65">
        <v>0.32</v>
      </c>
      <c r="AE65">
        <v>0</v>
      </c>
      <c r="AF65">
        <v>0</v>
      </c>
      <c r="AG65">
        <v>0</v>
      </c>
      <c r="AH65">
        <v>79.290000000000006</v>
      </c>
      <c r="AI65">
        <v>0.4</v>
      </c>
      <c r="AJ65">
        <v>50</v>
      </c>
      <c r="AK65">
        <v>17.18</v>
      </c>
      <c r="AL65">
        <v>2.19</v>
      </c>
      <c r="AM65">
        <v>0</v>
      </c>
      <c r="AN65">
        <v>0.32</v>
      </c>
      <c r="AO65">
        <v>0.45</v>
      </c>
      <c r="AP65">
        <v>0</v>
      </c>
      <c r="AQ65">
        <v>0.2</v>
      </c>
      <c r="AR65">
        <v>0.3</v>
      </c>
      <c r="AS65">
        <v>0.5</v>
      </c>
      <c r="AT65">
        <v>222.02</v>
      </c>
      <c r="AU65">
        <v>40</v>
      </c>
      <c r="AV65">
        <v>60</v>
      </c>
      <c r="AW65">
        <v>20</v>
      </c>
      <c r="AX65">
        <v>39</v>
      </c>
      <c r="AY65">
        <v>10</v>
      </c>
      <c r="AZ65">
        <v>91</v>
      </c>
    </row>
    <row r="66" spans="7:52">
      <c r="G66" t="s">
        <v>108</v>
      </c>
      <c r="H66" s="115">
        <v>83.15</v>
      </c>
      <c r="I66" s="88">
        <v>34.9</v>
      </c>
      <c r="J66" s="88">
        <v>2.5099999999999998</v>
      </c>
      <c r="K66" s="88">
        <v>0</v>
      </c>
      <c r="L66" s="88">
        <v>12.52</v>
      </c>
      <c r="M66" s="116">
        <v>0</v>
      </c>
      <c r="N66" s="115">
        <v>273.27</v>
      </c>
      <c r="O66" s="88">
        <v>276.47000000000003</v>
      </c>
      <c r="P66" s="88">
        <v>0</v>
      </c>
      <c r="Q66" s="88">
        <v>0</v>
      </c>
      <c r="R66" s="88">
        <v>0</v>
      </c>
      <c r="S66" s="116">
        <v>0</v>
      </c>
      <c r="W66">
        <v>51.25</v>
      </c>
      <c r="X66">
        <v>2.96</v>
      </c>
      <c r="Y66">
        <v>0.36</v>
      </c>
      <c r="Z66">
        <v>0</v>
      </c>
      <c r="AA66">
        <v>0.52</v>
      </c>
      <c r="AB66">
        <v>9.56</v>
      </c>
      <c r="AC66">
        <v>0</v>
      </c>
      <c r="AD66">
        <v>0.32</v>
      </c>
      <c r="AE66">
        <v>0</v>
      </c>
      <c r="AF66">
        <v>0</v>
      </c>
      <c r="AG66">
        <v>0</v>
      </c>
      <c r="AH66">
        <v>79.290000000000006</v>
      </c>
      <c r="AI66">
        <v>0.4</v>
      </c>
      <c r="AJ66">
        <v>50</v>
      </c>
      <c r="AK66">
        <v>17.18</v>
      </c>
      <c r="AL66">
        <v>2.19</v>
      </c>
      <c r="AM66">
        <v>0</v>
      </c>
      <c r="AN66">
        <v>0.32</v>
      </c>
      <c r="AO66">
        <v>0.45</v>
      </c>
      <c r="AP66">
        <v>0</v>
      </c>
      <c r="AQ66">
        <v>0.2</v>
      </c>
      <c r="AR66">
        <v>0.3</v>
      </c>
      <c r="AS66">
        <v>0.5</v>
      </c>
      <c r="AT66">
        <v>222.02</v>
      </c>
      <c r="AU66">
        <v>40</v>
      </c>
      <c r="AV66">
        <v>60</v>
      </c>
      <c r="AW66">
        <v>20</v>
      </c>
      <c r="AX66">
        <v>34.5</v>
      </c>
      <c r="AY66">
        <v>10</v>
      </c>
      <c r="AZ66">
        <v>80.5</v>
      </c>
    </row>
    <row r="67" spans="7:52">
      <c r="G67" t="s">
        <v>109</v>
      </c>
      <c r="H67" s="115">
        <v>69.150000000000006</v>
      </c>
      <c r="I67" s="88">
        <v>28.9</v>
      </c>
      <c r="J67" s="88">
        <v>2.5099999999999998</v>
      </c>
      <c r="K67" s="88">
        <v>0</v>
      </c>
      <c r="L67" s="88">
        <v>12.22</v>
      </c>
      <c r="M67" s="116">
        <v>0</v>
      </c>
      <c r="N67" s="115">
        <v>273.27</v>
      </c>
      <c r="O67" s="88">
        <v>276.47000000000003</v>
      </c>
      <c r="P67" s="88">
        <v>0</v>
      </c>
      <c r="Q67" s="88">
        <v>0</v>
      </c>
      <c r="R67" s="88">
        <v>0</v>
      </c>
      <c r="S67" s="116">
        <v>0</v>
      </c>
      <c r="W67">
        <v>51.25</v>
      </c>
      <c r="X67">
        <v>2.66</v>
      </c>
      <c r="Y67">
        <v>0.36</v>
      </c>
      <c r="Z67">
        <v>0</v>
      </c>
      <c r="AA67">
        <v>0.52</v>
      </c>
      <c r="AB67">
        <v>9.56</v>
      </c>
      <c r="AC67">
        <v>0</v>
      </c>
      <c r="AD67">
        <v>0.32</v>
      </c>
      <c r="AE67">
        <v>0</v>
      </c>
      <c r="AF67">
        <v>0</v>
      </c>
      <c r="AG67">
        <v>0</v>
      </c>
      <c r="AH67">
        <v>79.290000000000006</v>
      </c>
      <c r="AI67">
        <v>0.4</v>
      </c>
      <c r="AJ67">
        <v>50</v>
      </c>
      <c r="AK67">
        <v>17.18</v>
      </c>
      <c r="AL67">
        <v>2.19</v>
      </c>
      <c r="AM67">
        <v>0</v>
      </c>
      <c r="AN67">
        <v>0.32</v>
      </c>
      <c r="AO67">
        <v>0.45</v>
      </c>
      <c r="AP67">
        <v>0</v>
      </c>
      <c r="AQ67">
        <v>0.2</v>
      </c>
      <c r="AR67">
        <v>0.3</v>
      </c>
      <c r="AS67">
        <v>0.5</v>
      </c>
      <c r="AT67">
        <v>222.02</v>
      </c>
      <c r="AU67">
        <v>40</v>
      </c>
      <c r="AV67">
        <v>60</v>
      </c>
      <c r="AW67">
        <v>20</v>
      </c>
      <c r="AX67">
        <v>28.5</v>
      </c>
      <c r="AY67">
        <v>10</v>
      </c>
      <c r="AZ67">
        <v>66.5</v>
      </c>
    </row>
    <row r="68" spans="7:52">
      <c r="G68" t="s">
        <v>110</v>
      </c>
      <c r="H68" s="115">
        <v>60.05</v>
      </c>
      <c r="I68" s="88">
        <v>25</v>
      </c>
      <c r="J68" s="88">
        <v>2.5099999999999998</v>
      </c>
      <c r="K68" s="88">
        <v>0</v>
      </c>
      <c r="L68" s="88">
        <v>11.64</v>
      </c>
      <c r="M68" s="116">
        <v>0</v>
      </c>
      <c r="N68" s="115">
        <v>273.27</v>
      </c>
      <c r="O68" s="88">
        <v>276.47000000000003</v>
      </c>
      <c r="P68" s="88">
        <v>0</v>
      </c>
      <c r="Q68" s="88">
        <v>0</v>
      </c>
      <c r="R68" s="88">
        <v>0</v>
      </c>
      <c r="S68" s="116">
        <v>0</v>
      </c>
      <c r="W68">
        <v>51.25</v>
      </c>
      <c r="X68">
        <v>2.08</v>
      </c>
      <c r="Y68">
        <v>0.36</v>
      </c>
      <c r="Z68">
        <v>0</v>
      </c>
      <c r="AA68">
        <v>0.52</v>
      </c>
      <c r="AB68">
        <v>9.56</v>
      </c>
      <c r="AC68">
        <v>0</v>
      </c>
      <c r="AD68">
        <v>0.32</v>
      </c>
      <c r="AE68">
        <v>0</v>
      </c>
      <c r="AF68">
        <v>0</v>
      </c>
      <c r="AG68">
        <v>0</v>
      </c>
      <c r="AH68">
        <v>79.290000000000006</v>
      </c>
      <c r="AI68">
        <v>0.4</v>
      </c>
      <c r="AJ68">
        <v>50</v>
      </c>
      <c r="AK68">
        <v>17.18</v>
      </c>
      <c r="AL68">
        <v>2.19</v>
      </c>
      <c r="AM68">
        <v>0</v>
      </c>
      <c r="AN68">
        <v>0.32</v>
      </c>
      <c r="AO68">
        <v>0.45</v>
      </c>
      <c r="AP68">
        <v>0</v>
      </c>
      <c r="AQ68">
        <v>0.2</v>
      </c>
      <c r="AR68">
        <v>0.3</v>
      </c>
      <c r="AS68">
        <v>0.5</v>
      </c>
      <c r="AT68">
        <v>222.02</v>
      </c>
      <c r="AU68">
        <v>40</v>
      </c>
      <c r="AV68">
        <v>60</v>
      </c>
      <c r="AW68">
        <v>20</v>
      </c>
      <c r="AX68">
        <v>24.6</v>
      </c>
      <c r="AY68">
        <v>10</v>
      </c>
      <c r="AZ68">
        <v>57.4</v>
      </c>
    </row>
    <row r="69" spans="7:52">
      <c r="G69" t="s">
        <v>111</v>
      </c>
      <c r="H69" s="115">
        <v>51.65</v>
      </c>
      <c r="I69" s="88">
        <v>21.4</v>
      </c>
      <c r="J69" s="88">
        <v>2.5099999999999998</v>
      </c>
      <c r="K69" s="88">
        <v>0</v>
      </c>
      <c r="L69" s="88">
        <v>11.18</v>
      </c>
      <c r="M69" s="116">
        <v>0</v>
      </c>
      <c r="N69" s="115">
        <v>273.27</v>
      </c>
      <c r="O69" s="88">
        <v>276.47000000000003</v>
      </c>
      <c r="P69" s="88">
        <v>0</v>
      </c>
      <c r="Q69" s="88">
        <v>0</v>
      </c>
      <c r="R69" s="88">
        <v>0</v>
      </c>
      <c r="S69" s="116">
        <v>0</v>
      </c>
      <c r="W69">
        <v>51.25</v>
      </c>
      <c r="X69">
        <v>1.62</v>
      </c>
      <c r="Y69">
        <v>0.36</v>
      </c>
      <c r="Z69">
        <v>0</v>
      </c>
      <c r="AA69">
        <v>0.52</v>
      </c>
      <c r="AB69">
        <v>9.56</v>
      </c>
      <c r="AC69">
        <v>0</v>
      </c>
      <c r="AD69">
        <v>0.32</v>
      </c>
      <c r="AE69">
        <v>0</v>
      </c>
      <c r="AF69">
        <v>0</v>
      </c>
      <c r="AG69">
        <v>0</v>
      </c>
      <c r="AH69">
        <v>79.290000000000006</v>
      </c>
      <c r="AI69">
        <v>0.4</v>
      </c>
      <c r="AJ69">
        <v>50</v>
      </c>
      <c r="AK69">
        <v>17.18</v>
      </c>
      <c r="AL69">
        <v>2.19</v>
      </c>
      <c r="AM69">
        <v>0</v>
      </c>
      <c r="AN69">
        <v>0.32</v>
      </c>
      <c r="AO69">
        <v>0.45</v>
      </c>
      <c r="AP69">
        <v>0</v>
      </c>
      <c r="AQ69">
        <v>0.2</v>
      </c>
      <c r="AR69">
        <v>0.3</v>
      </c>
      <c r="AS69">
        <v>0.5</v>
      </c>
      <c r="AT69">
        <v>222.02</v>
      </c>
      <c r="AU69">
        <v>40</v>
      </c>
      <c r="AV69">
        <v>60</v>
      </c>
      <c r="AW69">
        <v>20</v>
      </c>
      <c r="AX69">
        <v>21</v>
      </c>
      <c r="AY69">
        <v>10</v>
      </c>
      <c r="AZ69">
        <v>49</v>
      </c>
    </row>
    <row r="70" spans="7:52">
      <c r="G70" t="s">
        <v>112</v>
      </c>
      <c r="H70" s="115">
        <v>41.15</v>
      </c>
      <c r="I70" s="88">
        <v>16.899999999999999</v>
      </c>
      <c r="J70" s="88">
        <v>2.5099999999999998</v>
      </c>
      <c r="K70" s="88">
        <v>0</v>
      </c>
      <c r="L70" s="88">
        <v>10.74</v>
      </c>
      <c r="M70" s="116">
        <v>0</v>
      </c>
      <c r="N70" s="115">
        <v>273.27</v>
      </c>
      <c r="O70" s="88">
        <v>276.47000000000003</v>
      </c>
      <c r="P70" s="88">
        <v>0</v>
      </c>
      <c r="Q70" s="88">
        <v>0</v>
      </c>
      <c r="R70" s="88">
        <v>0</v>
      </c>
      <c r="S70" s="116">
        <v>0</v>
      </c>
      <c r="W70">
        <v>51.25</v>
      </c>
      <c r="X70">
        <v>1.18</v>
      </c>
      <c r="Y70">
        <v>0.36</v>
      </c>
      <c r="Z70">
        <v>0</v>
      </c>
      <c r="AA70">
        <v>0.52</v>
      </c>
      <c r="AB70">
        <v>9.56</v>
      </c>
      <c r="AC70">
        <v>0</v>
      </c>
      <c r="AD70">
        <v>0.32</v>
      </c>
      <c r="AE70">
        <v>0</v>
      </c>
      <c r="AF70">
        <v>0</v>
      </c>
      <c r="AG70">
        <v>0</v>
      </c>
      <c r="AH70">
        <v>79.290000000000006</v>
      </c>
      <c r="AI70">
        <v>0.4</v>
      </c>
      <c r="AJ70">
        <v>50</v>
      </c>
      <c r="AK70">
        <v>17.18</v>
      </c>
      <c r="AL70">
        <v>2.19</v>
      </c>
      <c r="AM70">
        <v>0</v>
      </c>
      <c r="AN70">
        <v>0.32</v>
      </c>
      <c r="AO70">
        <v>0.45</v>
      </c>
      <c r="AP70">
        <v>0</v>
      </c>
      <c r="AQ70">
        <v>0.2</v>
      </c>
      <c r="AR70">
        <v>0.3</v>
      </c>
      <c r="AS70">
        <v>0.5</v>
      </c>
      <c r="AT70">
        <v>222.02</v>
      </c>
      <c r="AU70">
        <v>40</v>
      </c>
      <c r="AV70">
        <v>60</v>
      </c>
      <c r="AW70">
        <v>20</v>
      </c>
      <c r="AX70">
        <v>16.5</v>
      </c>
      <c r="AY70">
        <v>10</v>
      </c>
      <c r="AZ70">
        <v>38.5</v>
      </c>
    </row>
    <row r="71" spans="7:52">
      <c r="G71" t="s">
        <v>113</v>
      </c>
      <c r="H71" s="115">
        <v>64.849999999999994</v>
      </c>
      <c r="I71" s="88">
        <v>9.4</v>
      </c>
      <c r="J71" s="88">
        <v>2.5099999999999998</v>
      </c>
      <c r="K71" s="88">
        <v>0</v>
      </c>
      <c r="L71" s="88">
        <v>10.34</v>
      </c>
      <c r="M71" s="116">
        <v>0</v>
      </c>
      <c r="N71" s="115">
        <v>273.27</v>
      </c>
      <c r="O71" s="88">
        <v>276.47000000000003</v>
      </c>
      <c r="P71" s="88">
        <v>0</v>
      </c>
      <c r="Q71" s="88">
        <v>0</v>
      </c>
      <c r="R71" s="88">
        <v>0</v>
      </c>
      <c r="S71" s="116">
        <v>0</v>
      </c>
      <c r="W71">
        <v>51.25</v>
      </c>
      <c r="X71">
        <v>0.78</v>
      </c>
      <c r="Y71">
        <v>0.36</v>
      </c>
      <c r="Z71">
        <v>17.97</v>
      </c>
      <c r="AA71">
        <v>0.52</v>
      </c>
      <c r="AB71">
        <v>9.56</v>
      </c>
      <c r="AC71">
        <v>0</v>
      </c>
      <c r="AD71">
        <v>0.32</v>
      </c>
      <c r="AE71">
        <v>6.98</v>
      </c>
      <c r="AF71">
        <v>0</v>
      </c>
      <c r="AG71">
        <v>0</v>
      </c>
      <c r="AH71">
        <v>79.290000000000006</v>
      </c>
      <c r="AI71">
        <v>0.4</v>
      </c>
      <c r="AJ71">
        <v>50</v>
      </c>
      <c r="AK71">
        <v>17.18</v>
      </c>
      <c r="AL71">
        <v>2.19</v>
      </c>
      <c r="AM71">
        <v>16.25</v>
      </c>
      <c r="AN71">
        <v>0.32</v>
      </c>
      <c r="AO71">
        <v>0.45</v>
      </c>
      <c r="AP71">
        <v>0</v>
      </c>
      <c r="AQ71">
        <v>0.2</v>
      </c>
      <c r="AR71">
        <v>0.3</v>
      </c>
      <c r="AS71">
        <v>0.5</v>
      </c>
      <c r="AT71">
        <v>222.02</v>
      </c>
      <c r="AU71">
        <v>40</v>
      </c>
      <c r="AV71">
        <v>60</v>
      </c>
      <c r="AW71">
        <v>20</v>
      </c>
      <c r="AX71">
        <v>9</v>
      </c>
      <c r="AY71">
        <v>10</v>
      </c>
      <c r="AZ71">
        <v>21</v>
      </c>
    </row>
    <row r="72" spans="7:52">
      <c r="G72" t="s">
        <v>114</v>
      </c>
      <c r="H72" s="115">
        <v>115.22</v>
      </c>
      <c r="I72" s="88">
        <v>6.4</v>
      </c>
      <c r="J72" s="88">
        <v>2.5099999999999998</v>
      </c>
      <c r="K72" s="88">
        <v>0</v>
      </c>
      <c r="L72" s="88">
        <v>10.040000000000001</v>
      </c>
      <c r="M72" s="116">
        <v>0</v>
      </c>
      <c r="N72" s="115">
        <v>273.27</v>
      </c>
      <c r="O72" s="88">
        <v>276.47000000000003</v>
      </c>
      <c r="P72" s="88">
        <v>0</v>
      </c>
      <c r="Q72" s="88">
        <v>0</v>
      </c>
      <c r="R72" s="88">
        <v>0</v>
      </c>
      <c r="S72" s="116">
        <v>0</v>
      </c>
      <c r="W72">
        <v>51.25</v>
      </c>
      <c r="X72">
        <v>0.48</v>
      </c>
      <c r="Y72">
        <v>0.36</v>
      </c>
      <c r="Z72">
        <v>17.97</v>
      </c>
      <c r="AA72">
        <v>0.52</v>
      </c>
      <c r="AB72">
        <v>9.56</v>
      </c>
      <c r="AC72">
        <v>0</v>
      </c>
      <c r="AD72">
        <v>0.32</v>
      </c>
      <c r="AE72">
        <v>6.98</v>
      </c>
      <c r="AF72">
        <v>0</v>
      </c>
      <c r="AG72">
        <v>0</v>
      </c>
      <c r="AH72">
        <v>79.290000000000006</v>
      </c>
      <c r="AI72">
        <v>0.4</v>
      </c>
      <c r="AJ72">
        <v>50</v>
      </c>
      <c r="AK72">
        <v>17.18</v>
      </c>
      <c r="AL72">
        <v>2.19</v>
      </c>
      <c r="AM72">
        <v>16.25</v>
      </c>
      <c r="AN72">
        <v>0.32</v>
      </c>
      <c r="AO72">
        <v>0.45</v>
      </c>
      <c r="AP72">
        <v>57.37</v>
      </c>
      <c r="AQ72">
        <v>0.2</v>
      </c>
      <c r="AR72">
        <v>0.3</v>
      </c>
      <c r="AS72">
        <v>0.5</v>
      </c>
      <c r="AT72">
        <v>222.02</v>
      </c>
      <c r="AU72">
        <v>40</v>
      </c>
      <c r="AV72">
        <v>60</v>
      </c>
      <c r="AW72">
        <v>20</v>
      </c>
      <c r="AX72">
        <v>6</v>
      </c>
      <c r="AY72">
        <v>10</v>
      </c>
      <c r="AZ72">
        <v>14</v>
      </c>
    </row>
    <row r="73" spans="7:52">
      <c r="G73" t="s">
        <v>115</v>
      </c>
      <c r="H73" s="115">
        <v>125.43</v>
      </c>
      <c r="I73" s="88">
        <v>3.4</v>
      </c>
      <c r="J73" s="88">
        <v>2.5099999999999998</v>
      </c>
      <c r="K73" s="88">
        <v>0</v>
      </c>
      <c r="L73" s="88">
        <v>9.75</v>
      </c>
      <c r="M73" s="116">
        <v>0</v>
      </c>
      <c r="N73" s="115">
        <v>273.27</v>
      </c>
      <c r="O73" s="88">
        <v>276.47000000000003</v>
      </c>
      <c r="P73" s="88">
        <v>0</v>
      </c>
      <c r="Q73" s="88">
        <v>0</v>
      </c>
      <c r="R73" s="88">
        <v>0</v>
      </c>
      <c r="S73" s="116">
        <v>0</v>
      </c>
      <c r="W73">
        <v>51.25</v>
      </c>
      <c r="X73">
        <v>0.19</v>
      </c>
      <c r="Y73">
        <v>0.36</v>
      </c>
      <c r="Z73">
        <v>17.97</v>
      </c>
      <c r="AA73">
        <v>0.52</v>
      </c>
      <c r="AB73">
        <v>9.56</v>
      </c>
      <c r="AC73">
        <v>0</v>
      </c>
      <c r="AD73">
        <v>0.32</v>
      </c>
      <c r="AE73">
        <v>6.98</v>
      </c>
      <c r="AF73">
        <v>0</v>
      </c>
      <c r="AG73">
        <v>0</v>
      </c>
      <c r="AH73">
        <v>79.290000000000006</v>
      </c>
      <c r="AI73">
        <v>0.4</v>
      </c>
      <c r="AJ73">
        <v>50</v>
      </c>
      <c r="AK73">
        <v>17.18</v>
      </c>
      <c r="AL73">
        <v>2.19</v>
      </c>
      <c r="AM73">
        <v>16.25</v>
      </c>
      <c r="AN73">
        <v>0.32</v>
      </c>
      <c r="AO73">
        <v>0.45</v>
      </c>
      <c r="AP73">
        <v>74.58</v>
      </c>
      <c r="AQ73">
        <v>0.2</v>
      </c>
      <c r="AR73">
        <v>0.3</v>
      </c>
      <c r="AS73">
        <v>0.5</v>
      </c>
      <c r="AT73">
        <v>222.02</v>
      </c>
      <c r="AU73">
        <v>40</v>
      </c>
      <c r="AV73">
        <v>60</v>
      </c>
      <c r="AW73">
        <v>20</v>
      </c>
      <c r="AX73">
        <v>3</v>
      </c>
      <c r="AY73">
        <v>10</v>
      </c>
      <c r="AZ73">
        <v>7</v>
      </c>
    </row>
    <row r="74" spans="7:52">
      <c r="G74" t="s">
        <v>116</v>
      </c>
      <c r="H74" s="115">
        <v>209.69999999999996</v>
      </c>
      <c r="I74" s="88">
        <v>1</v>
      </c>
      <c r="J74" s="88">
        <v>2.5099999999999998</v>
      </c>
      <c r="K74" s="88">
        <v>0</v>
      </c>
      <c r="L74" s="88">
        <v>9.56</v>
      </c>
      <c r="M74" s="116">
        <v>0</v>
      </c>
      <c r="N74" s="115">
        <v>273.27</v>
      </c>
      <c r="O74" s="88">
        <v>276.47000000000003</v>
      </c>
      <c r="P74" s="88">
        <v>0</v>
      </c>
      <c r="Q74" s="88">
        <v>0</v>
      </c>
      <c r="R74" s="88">
        <v>0</v>
      </c>
      <c r="S74" s="116">
        <v>0</v>
      </c>
      <c r="W74">
        <v>51.25</v>
      </c>
      <c r="X74">
        <v>0</v>
      </c>
      <c r="Y74">
        <v>0.36</v>
      </c>
      <c r="Z74">
        <v>17.97</v>
      </c>
      <c r="AA74">
        <v>0.52</v>
      </c>
      <c r="AB74">
        <v>9.56</v>
      </c>
      <c r="AC74">
        <v>89.87</v>
      </c>
      <c r="AD74">
        <v>0.32</v>
      </c>
      <c r="AE74">
        <v>6.98</v>
      </c>
      <c r="AF74">
        <v>0</v>
      </c>
      <c r="AG74">
        <v>0</v>
      </c>
      <c r="AH74">
        <v>79.290000000000006</v>
      </c>
      <c r="AI74">
        <v>0.4</v>
      </c>
      <c r="AJ74">
        <v>50</v>
      </c>
      <c r="AK74">
        <v>17.18</v>
      </c>
      <c r="AL74">
        <v>2.19</v>
      </c>
      <c r="AM74">
        <v>16.25</v>
      </c>
      <c r="AN74">
        <v>0.32</v>
      </c>
      <c r="AO74">
        <v>0.45</v>
      </c>
      <c r="AP74">
        <v>74.58</v>
      </c>
      <c r="AQ74">
        <v>0.2</v>
      </c>
      <c r="AR74">
        <v>0.3</v>
      </c>
      <c r="AS74">
        <v>0.5</v>
      </c>
      <c r="AT74">
        <v>222.02</v>
      </c>
      <c r="AU74">
        <v>40</v>
      </c>
      <c r="AV74">
        <v>60</v>
      </c>
      <c r="AW74">
        <v>20</v>
      </c>
      <c r="AX74">
        <v>0.6</v>
      </c>
      <c r="AY74">
        <v>10</v>
      </c>
      <c r="AZ74">
        <v>1.4</v>
      </c>
    </row>
    <row r="75" spans="7:52">
      <c r="G75" t="s">
        <v>117</v>
      </c>
      <c r="H75" s="115">
        <v>118.43</v>
      </c>
      <c r="I75" s="88">
        <v>0.4</v>
      </c>
      <c r="J75" s="88">
        <v>2.5099999999999998</v>
      </c>
      <c r="K75" s="88">
        <v>0</v>
      </c>
      <c r="L75" s="88">
        <v>9.56</v>
      </c>
      <c r="M75" s="116">
        <v>0</v>
      </c>
      <c r="N75" s="115">
        <v>104.59</v>
      </c>
      <c r="O75" s="88">
        <v>197.18</v>
      </c>
      <c r="P75" s="88">
        <v>0</v>
      </c>
      <c r="Q75" s="88">
        <v>0</v>
      </c>
      <c r="R75" s="88">
        <v>0</v>
      </c>
      <c r="S75" s="116">
        <v>0</v>
      </c>
      <c r="W75">
        <v>51.25</v>
      </c>
      <c r="X75">
        <v>0</v>
      </c>
      <c r="Y75">
        <v>0.36</v>
      </c>
      <c r="Z75">
        <v>17.97</v>
      </c>
      <c r="AA75">
        <v>0.52</v>
      </c>
      <c r="AB75">
        <v>9.56</v>
      </c>
      <c r="AC75">
        <v>0</v>
      </c>
      <c r="AD75">
        <v>0.32</v>
      </c>
      <c r="AE75">
        <v>6.98</v>
      </c>
      <c r="AF75">
        <v>53.34</v>
      </c>
      <c r="AG75">
        <v>0</v>
      </c>
      <c r="AH75">
        <v>0</v>
      </c>
      <c r="AI75">
        <v>0.4</v>
      </c>
      <c r="AJ75">
        <v>50</v>
      </c>
      <c r="AK75">
        <v>17.18</v>
      </c>
      <c r="AL75">
        <v>2.19</v>
      </c>
      <c r="AM75">
        <v>16.25</v>
      </c>
      <c r="AN75">
        <v>0.32</v>
      </c>
      <c r="AO75">
        <v>0.45</v>
      </c>
      <c r="AP75">
        <v>74.58</v>
      </c>
      <c r="AQ75">
        <v>0.2</v>
      </c>
      <c r="AR75">
        <v>0.3</v>
      </c>
      <c r="AS75">
        <v>0.5</v>
      </c>
      <c r="AT75">
        <v>0</v>
      </c>
      <c r="AU75">
        <v>40</v>
      </c>
      <c r="AV75">
        <v>60</v>
      </c>
      <c r="AW75">
        <v>20</v>
      </c>
      <c r="AX75">
        <v>0</v>
      </c>
      <c r="AY75">
        <v>10</v>
      </c>
      <c r="AZ75">
        <v>0</v>
      </c>
    </row>
    <row r="76" spans="7:52">
      <c r="G76" t="s">
        <v>118</v>
      </c>
      <c r="H76" s="115">
        <v>118.43</v>
      </c>
      <c r="I76" s="88">
        <v>0.4</v>
      </c>
      <c r="J76" s="88">
        <v>2.5099999999999998</v>
      </c>
      <c r="K76" s="88">
        <v>0</v>
      </c>
      <c r="L76" s="88">
        <v>9.56</v>
      </c>
      <c r="M76" s="116">
        <v>0</v>
      </c>
      <c r="N76" s="115">
        <v>104.59</v>
      </c>
      <c r="O76" s="88">
        <v>197.18</v>
      </c>
      <c r="P76" s="88">
        <v>0</v>
      </c>
      <c r="Q76" s="88">
        <v>0</v>
      </c>
      <c r="R76" s="88">
        <v>0</v>
      </c>
      <c r="S76" s="116">
        <v>0</v>
      </c>
      <c r="W76">
        <v>51.25</v>
      </c>
      <c r="X76">
        <v>0</v>
      </c>
      <c r="Y76">
        <v>0.36</v>
      </c>
      <c r="Z76">
        <v>17.97</v>
      </c>
      <c r="AA76">
        <v>0.52</v>
      </c>
      <c r="AB76">
        <v>9.56</v>
      </c>
      <c r="AC76">
        <v>0</v>
      </c>
      <c r="AD76">
        <v>0.32</v>
      </c>
      <c r="AE76">
        <v>6.98</v>
      </c>
      <c r="AF76">
        <v>53.34</v>
      </c>
      <c r="AG76">
        <v>0</v>
      </c>
      <c r="AH76">
        <v>0</v>
      </c>
      <c r="AI76">
        <v>0.4</v>
      </c>
      <c r="AJ76">
        <v>50</v>
      </c>
      <c r="AK76">
        <v>17.18</v>
      </c>
      <c r="AL76">
        <v>2.19</v>
      </c>
      <c r="AM76">
        <v>16.25</v>
      </c>
      <c r="AN76">
        <v>0.32</v>
      </c>
      <c r="AO76">
        <v>0.45</v>
      </c>
      <c r="AP76">
        <v>74.58</v>
      </c>
      <c r="AQ76">
        <v>0.2</v>
      </c>
      <c r="AR76">
        <v>0.3</v>
      </c>
      <c r="AS76">
        <v>0.5</v>
      </c>
      <c r="AT76">
        <v>0</v>
      </c>
      <c r="AU76">
        <v>40</v>
      </c>
      <c r="AV76">
        <v>60</v>
      </c>
      <c r="AW76">
        <v>20</v>
      </c>
      <c r="AX76">
        <v>0</v>
      </c>
      <c r="AY76">
        <v>10</v>
      </c>
      <c r="AZ76">
        <v>0</v>
      </c>
    </row>
    <row r="77" spans="7:52">
      <c r="G77" t="s">
        <v>119</v>
      </c>
      <c r="H77" s="115">
        <v>118.43</v>
      </c>
      <c r="I77" s="88">
        <v>0.4</v>
      </c>
      <c r="J77" s="88">
        <v>2.5099999999999998</v>
      </c>
      <c r="K77" s="88">
        <v>0</v>
      </c>
      <c r="L77" s="88">
        <v>9.56</v>
      </c>
      <c r="M77" s="116">
        <v>0</v>
      </c>
      <c r="N77" s="115">
        <v>104.59</v>
      </c>
      <c r="O77" s="88">
        <v>197.18</v>
      </c>
      <c r="P77" s="88">
        <v>0</v>
      </c>
      <c r="Q77" s="88">
        <v>0</v>
      </c>
      <c r="R77" s="88">
        <v>0</v>
      </c>
      <c r="S77" s="116">
        <v>0</v>
      </c>
      <c r="W77">
        <v>51.25</v>
      </c>
      <c r="X77">
        <v>0</v>
      </c>
      <c r="Y77">
        <v>0.36</v>
      </c>
      <c r="Z77">
        <v>17.97</v>
      </c>
      <c r="AA77">
        <v>0.52</v>
      </c>
      <c r="AB77">
        <v>9.56</v>
      </c>
      <c r="AC77">
        <v>0</v>
      </c>
      <c r="AD77">
        <v>0.32</v>
      </c>
      <c r="AE77">
        <v>6.98</v>
      </c>
      <c r="AF77">
        <v>53.34</v>
      </c>
      <c r="AG77">
        <v>0</v>
      </c>
      <c r="AH77">
        <v>0</v>
      </c>
      <c r="AI77">
        <v>0.4</v>
      </c>
      <c r="AJ77">
        <v>50</v>
      </c>
      <c r="AK77">
        <v>17.18</v>
      </c>
      <c r="AL77">
        <v>2.19</v>
      </c>
      <c r="AM77">
        <v>16.25</v>
      </c>
      <c r="AN77">
        <v>0.32</v>
      </c>
      <c r="AO77">
        <v>0.45</v>
      </c>
      <c r="AP77">
        <v>74.58</v>
      </c>
      <c r="AQ77">
        <v>0.2</v>
      </c>
      <c r="AR77">
        <v>0.3</v>
      </c>
      <c r="AS77">
        <v>0.5</v>
      </c>
      <c r="AT77">
        <v>0</v>
      </c>
      <c r="AU77">
        <v>40</v>
      </c>
      <c r="AV77">
        <v>60</v>
      </c>
      <c r="AW77">
        <v>20</v>
      </c>
      <c r="AX77">
        <v>0</v>
      </c>
      <c r="AY77">
        <v>10</v>
      </c>
      <c r="AZ77">
        <v>0</v>
      </c>
    </row>
    <row r="78" spans="7:52">
      <c r="G78" t="s">
        <v>120</v>
      </c>
      <c r="H78" s="115">
        <v>142.32999999999998</v>
      </c>
      <c r="I78" s="88">
        <v>0.4</v>
      </c>
      <c r="J78" s="88">
        <v>2.5099999999999998</v>
      </c>
      <c r="K78" s="88">
        <v>0</v>
      </c>
      <c r="L78" s="88">
        <v>9.56</v>
      </c>
      <c r="M78" s="116">
        <v>0</v>
      </c>
      <c r="N78" s="115">
        <v>104.59</v>
      </c>
      <c r="O78" s="88">
        <v>197.18</v>
      </c>
      <c r="P78" s="88">
        <v>0</v>
      </c>
      <c r="Q78" s="88">
        <v>0</v>
      </c>
      <c r="R78" s="88">
        <v>0</v>
      </c>
      <c r="S78" s="116">
        <v>0</v>
      </c>
      <c r="W78">
        <v>51.25</v>
      </c>
      <c r="X78">
        <v>0</v>
      </c>
      <c r="Y78">
        <v>0.36</v>
      </c>
      <c r="Z78">
        <v>17.97</v>
      </c>
      <c r="AA78">
        <v>0.52</v>
      </c>
      <c r="AB78">
        <v>9.56</v>
      </c>
      <c r="AC78">
        <v>23.9</v>
      </c>
      <c r="AD78">
        <v>0.32</v>
      </c>
      <c r="AE78">
        <v>6.98</v>
      </c>
      <c r="AF78">
        <v>53.34</v>
      </c>
      <c r="AG78">
        <v>0</v>
      </c>
      <c r="AH78">
        <v>0</v>
      </c>
      <c r="AI78">
        <v>0.4</v>
      </c>
      <c r="AJ78">
        <v>50</v>
      </c>
      <c r="AK78">
        <v>17.18</v>
      </c>
      <c r="AL78">
        <v>2.19</v>
      </c>
      <c r="AM78">
        <v>16.25</v>
      </c>
      <c r="AN78">
        <v>0.32</v>
      </c>
      <c r="AO78">
        <v>0.45</v>
      </c>
      <c r="AP78">
        <v>74.58</v>
      </c>
      <c r="AQ78">
        <v>0.2</v>
      </c>
      <c r="AR78">
        <v>0.3</v>
      </c>
      <c r="AS78">
        <v>0.5</v>
      </c>
      <c r="AT78">
        <v>0</v>
      </c>
      <c r="AU78">
        <v>40</v>
      </c>
      <c r="AV78">
        <v>60</v>
      </c>
      <c r="AW78">
        <v>20</v>
      </c>
      <c r="AX78">
        <v>0</v>
      </c>
      <c r="AY78">
        <v>10</v>
      </c>
      <c r="AZ78">
        <v>0</v>
      </c>
    </row>
    <row r="79" spans="7:52">
      <c r="G79" t="s">
        <v>121</v>
      </c>
      <c r="H79" s="115">
        <v>187.49</v>
      </c>
      <c r="I79" s="88">
        <v>0.43</v>
      </c>
      <c r="J79" s="88">
        <v>2.5299999999999998</v>
      </c>
      <c r="K79" s="88">
        <v>0</v>
      </c>
      <c r="L79" s="88">
        <v>9.56</v>
      </c>
      <c r="M79" s="116">
        <v>0</v>
      </c>
      <c r="N79" s="115">
        <v>104.59</v>
      </c>
      <c r="O79" s="88">
        <v>197.18</v>
      </c>
      <c r="P79" s="88">
        <v>0</v>
      </c>
      <c r="Q79" s="88">
        <v>0</v>
      </c>
      <c r="R79" s="88">
        <v>0</v>
      </c>
      <c r="S79" s="116">
        <v>0</v>
      </c>
      <c r="W79">
        <v>51.25</v>
      </c>
      <c r="X79">
        <v>0</v>
      </c>
      <c r="Y79">
        <v>0.39</v>
      </c>
      <c r="Z79">
        <v>17.97</v>
      </c>
      <c r="AA79">
        <v>0.56000000000000005</v>
      </c>
      <c r="AB79">
        <v>9.56</v>
      </c>
      <c r="AC79">
        <v>68.84</v>
      </c>
      <c r="AD79">
        <v>0.34</v>
      </c>
      <c r="AE79">
        <v>6.98</v>
      </c>
      <c r="AF79">
        <v>53.34</v>
      </c>
      <c r="AG79">
        <v>0</v>
      </c>
      <c r="AH79">
        <v>0</v>
      </c>
      <c r="AI79">
        <v>0.43</v>
      </c>
      <c r="AJ79">
        <v>50</v>
      </c>
      <c r="AK79">
        <v>17.18</v>
      </c>
      <c r="AL79">
        <v>2.19</v>
      </c>
      <c r="AM79">
        <v>16.25</v>
      </c>
      <c r="AN79">
        <v>0.34</v>
      </c>
      <c r="AO79">
        <v>0.49</v>
      </c>
      <c r="AP79">
        <v>74.58</v>
      </c>
      <c r="AQ79">
        <v>0.22</v>
      </c>
      <c r="AR79">
        <v>0.33</v>
      </c>
      <c r="AS79">
        <v>0.54</v>
      </c>
      <c r="AT79">
        <v>0</v>
      </c>
      <c r="AU79">
        <v>40</v>
      </c>
      <c r="AV79">
        <v>60</v>
      </c>
      <c r="AW79">
        <v>20</v>
      </c>
      <c r="AX79">
        <v>0</v>
      </c>
      <c r="AY79">
        <v>10</v>
      </c>
      <c r="AZ79">
        <v>0</v>
      </c>
    </row>
    <row r="80" spans="7:52">
      <c r="G80" t="s">
        <v>122</v>
      </c>
      <c r="H80" s="115">
        <v>209.48000000000005</v>
      </c>
      <c r="I80" s="88">
        <v>0.43</v>
      </c>
      <c r="J80" s="88">
        <v>2.5299999999999998</v>
      </c>
      <c r="K80" s="88">
        <v>0</v>
      </c>
      <c r="L80" s="88">
        <v>9.56</v>
      </c>
      <c r="M80" s="116">
        <v>0</v>
      </c>
      <c r="N80" s="115">
        <v>104.59</v>
      </c>
      <c r="O80" s="88">
        <v>197.18</v>
      </c>
      <c r="P80" s="88">
        <v>0</v>
      </c>
      <c r="Q80" s="88">
        <v>0</v>
      </c>
      <c r="R80" s="88">
        <v>0</v>
      </c>
      <c r="S80" s="116">
        <v>0</v>
      </c>
      <c r="W80">
        <v>51.25</v>
      </c>
      <c r="X80">
        <v>0</v>
      </c>
      <c r="Y80">
        <v>0.39</v>
      </c>
      <c r="Z80">
        <v>17.97</v>
      </c>
      <c r="AA80">
        <v>0.56000000000000005</v>
      </c>
      <c r="AB80">
        <v>9.56</v>
      </c>
      <c r="AC80">
        <v>90.83</v>
      </c>
      <c r="AD80">
        <v>0.34</v>
      </c>
      <c r="AE80">
        <v>6.98</v>
      </c>
      <c r="AF80">
        <v>53.34</v>
      </c>
      <c r="AG80">
        <v>0</v>
      </c>
      <c r="AH80">
        <v>0</v>
      </c>
      <c r="AI80">
        <v>0.43</v>
      </c>
      <c r="AJ80">
        <v>50</v>
      </c>
      <c r="AK80">
        <v>17.18</v>
      </c>
      <c r="AL80">
        <v>2.19</v>
      </c>
      <c r="AM80">
        <v>16.25</v>
      </c>
      <c r="AN80">
        <v>0.34</v>
      </c>
      <c r="AO80">
        <v>0.49</v>
      </c>
      <c r="AP80">
        <v>74.58</v>
      </c>
      <c r="AQ80">
        <v>0.22</v>
      </c>
      <c r="AR80">
        <v>0.33</v>
      </c>
      <c r="AS80">
        <v>0.54</v>
      </c>
      <c r="AT80">
        <v>0</v>
      </c>
      <c r="AU80">
        <v>40</v>
      </c>
      <c r="AV80">
        <v>60</v>
      </c>
      <c r="AW80">
        <v>20</v>
      </c>
      <c r="AX80">
        <v>0</v>
      </c>
      <c r="AY80">
        <v>10</v>
      </c>
      <c r="AZ80">
        <v>0</v>
      </c>
    </row>
    <row r="81" spans="7:52">
      <c r="G81" t="s">
        <v>123</v>
      </c>
      <c r="H81" s="115">
        <v>239.10999999999999</v>
      </c>
      <c r="I81" s="88">
        <v>0.43</v>
      </c>
      <c r="J81" s="88">
        <v>2.5299999999999998</v>
      </c>
      <c r="K81" s="88">
        <v>0</v>
      </c>
      <c r="L81" s="88">
        <v>9.56</v>
      </c>
      <c r="M81" s="116">
        <v>0</v>
      </c>
      <c r="N81" s="115">
        <v>104.59</v>
      </c>
      <c r="O81" s="88">
        <v>197.18</v>
      </c>
      <c r="P81" s="88">
        <v>0</v>
      </c>
      <c r="Q81" s="88">
        <v>0</v>
      </c>
      <c r="R81" s="88">
        <v>0</v>
      </c>
      <c r="S81" s="116">
        <v>0</v>
      </c>
      <c r="W81">
        <v>51.25</v>
      </c>
      <c r="X81">
        <v>0</v>
      </c>
      <c r="Y81">
        <v>0.39</v>
      </c>
      <c r="Z81">
        <v>17.97</v>
      </c>
      <c r="AA81">
        <v>0.56000000000000005</v>
      </c>
      <c r="AB81">
        <v>9.56</v>
      </c>
      <c r="AC81">
        <v>195.04</v>
      </c>
      <c r="AD81">
        <v>0.34</v>
      </c>
      <c r="AE81">
        <v>6.98</v>
      </c>
      <c r="AF81">
        <v>53.34</v>
      </c>
      <c r="AG81">
        <v>0</v>
      </c>
      <c r="AH81">
        <v>0</v>
      </c>
      <c r="AI81">
        <v>0.43</v>
      </c>
      <c r="AJ81">
        <v>50</v>
      </c>
      <c r="AK81">
        <v>17.18</v>
      </c>
      <c r="AL81">
        <v>2.19</v>
      </c>
      <c r="AM81">
        <v>16.25</v>
      </c>
      <c r="AN81">
        <v>0.34</v>
      </c>
      <c r="AO81">
        <v>0.49</v>
      </c>
      <c r="AP81">
        <v>0</v>
      </c>
      <c r="AQ81">
        <v>0.22</v>
      </c>
      <c r="AR81">
        <v>0.33</v>
      </c>
      <c r="AS81">
        <v>0.54</v>
      </c>
      <c r="AT81">
        <v>0</v>
      </c>
      <c r="AU81">
        <v>40</v>
      </c>
      <c r="AV81">
        <v>60</v>
      </c>
      <c r="AW81">
        <v>20</v>
      </c>
      <c r="AX81">
        <v>0</v>
      </c>
      <c r="AY81">
        <v>10</v>
      </c>
      <c r="AZ81">
        <v>0</v>
      </c>
    </row>
    <row r="82" spans="7:52">
      <c r="G82" t="s">
        <v>124</v>
      </c>
      <c r="H82" s="115">
        <v>241.03</v>
      </c>
      <c r="I82" s="88">
        <v>0.43</v>
      </c>
      <c r="J82" s="88">
        <v>2.5299999999999998</v>
      </c>
      <c r="K82" s="88">
        <v>0</v>
      </c>
      <c r="L82" s="88">
        <v>9.56</v>
      </c>
      <c r="M82" s="116">
        <v>0</v>
      </c>
      <c r="N82" s="115">
        <v>104.59</v>
      </c>
      <c r="O82" s="88">
        <v>197.18</v>
      </c>
      <c r="P82" s="88">
        <v>0</v>
      </c>
      <c r="Q82" s="88">
        <v>0</v>
      </c>
      <c r="R82" s="88">
        <v>0</v>
      </c>
      <c r="S82" s="116">
        <v>0</v>
      </c>
      <c r="W82">
        <v>51.25</v>
      </c>
      <c r="X82">
        <v>0</v>
      </c>
      <c r="Y82">
        <v>0.39</v>
      </c>
      <c r="Z82">
        <v>17.97</v>
      </c>
      <c r="AA82">
        <v>0.56000000000000005</v>
      </c>
      <c r="AB82">
        <v>9.56</v>
      </c>
      <c r="AC82">
        <v>196.96</v>
      </c>
      <c r="AD82">
        <v>0.34</v>
      </c>
      <c r="AE82">
        <v>6.98</v>
      </c>
      <c r="AF82">
        <v>53.34</v>
      </c>
      <c r="AG82">
        <v>0</v>
      </c>
      <c r="AH82">
        <v>0</v>
      </c>
      <c r="AI82">
        <v>0.43</v>
      </c>
      <c r="AJ82">
        <v>50</v>
      </c>
      <c r="AK82">
        <v>17.18</v>
      </c>
      <c r="AL82">
        <v>2.19</v>
      </c>
      <c r="AM82">
        <v>16.25</v>
      </c>
      <c r="AN82">
        <v>0.34</v>
      </c>
      <c r="AO82">
        <v>0.49</v>
      </c>
      <c r="AP82">
        <v>0</v>
      </c>
      <c r="AQ82">
        <v>0.22</v>
      </c>
      <c r="AR82">
        <v>0.33</v>
      </c>
      <c r="AS82">
        <v>0.54</v>
      </c>
      <c r="AT82">
        <v>0</v>
      </c>
      <c r="AU82">
        <v>40</v>
      </c>
      <c r="AV82">
        <v>60</v>
      </c>
      <c r="AW82">
        <v>20</v>
      </c>
      <c r="AX82">
        <v>0</v>
      </c>
      <c r="AY82">
        <v>10</v>
      </c>
      <c r="AZ82">
        <v>0</v>
      </c>
    </row>
    <row r="83" spans="7:52">
      <c r="G83" t="s">
        <v>125</v>
      </c>
      <c r="H83" s="115">
        <v>238.17</v>
      </c>
      <c r="I83" s="88">
        <v>0.43</v>
      </c>
      <c r="J83" s="88">
        <v>2.5299999999999998</v>
      </c>
      <c r="K83" s="88">
        <v>0</v>
      </c>
      <c r="L83" s="88">
        <v>9.56</v>
      </c>
      <c r="M83" s="116">
        <v>0</v>
      </c>
      <c r="N83" s="115">
        <v>104.59</v>
      </c>
      <c r="O83" s="88">
        <v>197.18</v>
      </c>
      <c r="P83" s="88">
        <v>0</v>
      </c>
      <c r="Q83" s="88">
        <v>0</v>
      </c>
      <c r="R83" s="88">
        <v>0</v>
      </c>
      <c r="S83" s="116">
        <v>0</v>
      </c>
      <c r="W83">
        <v>51.25</v>
      </c>
      <c r="X83">
        <v>0</v>
      </c>
      <c r="Y83">
        <v>0.39</v>
      </c>
      <c r="Z83">
        <v>17.97</v>
      </c>
      <c r="AA83">
        <v>0.61</v>
      </c>
      <c r="AB83">
        <v>9.56</v>
      </c>
      <c r="AC83">
        <v>194.09</v>
      </c>
      <c r="AD83">
        <v>0.34</v>
      </c>
      <c r="AE83">
        <v>6.98</v>
      </c>
      <c r="AF83">
        <v>53.34</v>
      </c>
      <c r="AG83">
        <v>0</v>
      </c>
      <c r="AH83">
        <v>0</v>
      </c>
      <c r="AI83">
        <v>0.43</v>
      </c>
      <c r="AJ83">
        <v>50</v>
      </c>
      <c r="AK83">
        <v>17.18</v>
      </c>
      <c r="AL83">
        <v>2.19</v>
      </c>
      <c r="AM83">
        <v>16.25</v>
      </c>
      <c r="AN83">
        <v>0.28000000000000003</v>
      </c>
      <c r="AO83">
        <v>0.42</v>
      </c>
      <c r="AP83">
        <v>0</v>
      </c>
      <c r="AQ83">
        <v>0.24</v>
      </c>
      <c r="AR83">
        <v>0.35</v>
      </c>
      <c r="AS83">
        <v>0.59</v>
      </c>
      <c r="AT83">
        <v>0</v>
      </c>
      <c r="AU83">
        <v>40</v>
      </c>
      <c r="AV83">
        <v>60</v>
      </c>
      <c r="AW83">
        <v>20</v>
      </c>
      <c r="AX83">
        <v>0</v>
      </c>
      <c r="AY83">
        <v>10</v>
      </c>
      <c r="AZ83">
        <v>0</v>
      </c>
    </row>
    <row r="84" spans="7:52">
      <c r="G84" t="s">
        <v>126</v>
      </c>
      <c r="H84" s="115">
        <v>44.080000000000013</v>
      </c>
      <c r="I84" s="88">
        <v>0.43</v>
      </c>
      <c r="J84" s="88">
        <v>2.5299999999999998</v>
      </c>
      <c r="K84" s="88">
        <v>0</v>
      </c>
      <c r="L84" s="88">
        <v>9.56</v>
      </c>
      <c r="M84" s="116">
        <v>0</v>
      </c>
      <c r="N84" s="115">
        <v>104.59</v>
      </c>
      <c r="O84" s="88">
        <v>197.18</v>
      </c>
      <c r="P84" s="88">
        <v>0</v>
      </c>
      <c r="Q84" s="88">
        <v>0</v>
      </c>
      <c r="R84" s="88">
        <v>0</v>
      </c>
      <c r="S84" s="116">
        <v>0</v>
      </c>
      <c r="W84">
        <v>51.25</v>
      </c>
      <c r="X84">
        <v>0</v>
      </c>
      <c r="Y84">
        <v>0.39</v>
      </c>
      <c r="Z84">
        <v>17.97</v>
      </c>
      <c r="AA84">
        <v>0.61</v>
      </c>
      <c r="AB84">
        <v>9.56</v>
      </c>
      <c r="AC84">
        <v>0</v>
      </c>
      <c r="AD84">
        <v>0.34</v>
      </c>
      <c r="AE84">
        <v>6.98</v>
      </c>
      <c r="AF84">
        <v>53.34</v>
      </c>
      <c r="AG84">
        <v>0</v>
      </c>
      <c r="AH84">
        <v>0</v>
      </c>
      <c r="AI84">
        <v>0.43</v>
      </c>
      <c r="AJ84">
        <v>50</v>
      </c>
      <c r="AK84">
        <v>17.18</v>
      </c>
      <c r="AL84">
        <v>2.19</v>
      </c>
      <c r="AM84">
        <v>16.25</v>
      </c>
      <c r="AN84">
        <v>0.28000000000000003</v>
      </c>
      <c r="AO84">
        <v>0.42</v>
      </c>
      <c r="AP84">
        <v>0</v>
      </c>
      <c r="AQ84">
        <v>0.24</v>
      </c>
      <c r="AR84">
        <v>0.35</v>
      </c>
      <c r="AS84">
        <v>0.59</v>
      </c>
      <c r="AT84">
        <v>0</v>
      </c>
      <c r="AU84">
        <v>40</v>
      </c>
      <c r="AV84">
        <v>60</v>
      </c>
      <c r="AW84">
        <v>20</v>
      </c>
      <c r="AX84">
        <v>0</v>
      </c>
      <c r="AY84">
        <v>10</v>
      </c>
      <c r="AZ84">
        <v>0</v>
      </c>
    </row>
    <row r="85" spans="7:52">
      <c r="G85" t="s">
        <v>127</v>
      </c>
      <c r="H85" s="115">
        <v>44.080000000000013</v>
      </c>
      <c r="I85" s="88">
        <v>0.43</v>
      </c>
      <c r="J85" s="88">
        <v>2.5299999999999998</v>
      </c>
      <c r="K85" s="88">
        <v>0</v>
      </c>
      <c r="L85" s="88">
        <v>9.56</v>
      </c>
      <c r="M85" s="116">
        <v>0</v>
      </c>
      <c r="N85" s="115">
        <v>104.59</v>
      </c>
      <c r="O85" s="88">
        <v>197.18</v>
      </c>
      <c r="P85" s="88">
        <v>0</v>
      </c>
      <c r="Q85" s="88">
        <v>0</v>
      </c>
      <c r="R85" s="88">
        <v>0</v>
      </c>
      <c r="S85" s="116">
        <v>0</v>
      </c>
      <c r="W85">
        <v>51.25</v>
      </c>
      <c r="X85">
        <v>0</v>
      </c>
      <c r="Y85">
        <v>0.39</v>
      </c>
      <c r="Z85">
        <v>17.97</v>
      </c>
      <c r="AA85">
        <v>0.61</v>
      </c>
      <c r="AB85">
        <v>9.56</v>
      </c>
      <c r="AC85">
        <v>0</v>
      </c>
      <c r="AD85">
        <v>0.34</v>
      </c>
      <c r="AE85">
        <v>6.98</v>
      </c>
      <c r="AF85">
        <v>53.34</v>
      </c>
      <c r="AG85">
        <v>0</v>
      </c>
      <c r="AH85">
        <v>0</v>
      </c>
      <c r="AI85">
        <v>0.43</v>
      </c>
      <c r="AJ85">
        <v>50</v>
      </c>
      <c r="AK85">
        <v>17.18</v>
      </c>
      <c r="AL85">
        <v>2.19</v>
      </c>
      <c r="AM85">
        <v>16.25</v>
      </c>
      <c r="AN85">
        <v>0.28000000000000003</v>
      </c>
      <c r="AO85">
        <v>0.42</v>
      </c>
      <c r="AP85">
        <v>0</v>
      </c>
      <c r="AQ85">
        <v>0.24</v>
      </c>
      <c r="AR85">
        <v>0.35</v>
      </c>
      <c r="AS85">
        <v>0.59</v>
      </c>
      <c r="AT85">
        <v>0</v>
      </c>
      <c r="AU85">
        <v>40</v>
      </c>
      <c r="AV85">
        <v>60</v>
      </c>
      <c r="AW85">
        <v>20</v>
      </c>
      <c r="AX85">
        <v>0</v>
      </c>
      <c r="AY85">
        <v>10</v>
      </c>
      <c r="AZ85">
        <v>0</v>
      </c>
    </row>
    <row r="86" spans="7:52">
      <c r="G86" t="s">
        <v>128</v>
      </c>
      <c r="H86" s="115">
        <v>44.080000000000013</v>
      </c>
      <c r="I86" s="88">
        <v>0.43</v>
      </c>
      <c r="J86" s="88">
        <v>2.5299999999999998</v>
      </c>
      <c r="K86" s="88">
        <v>0</v>
      </c>
      <c r="L86" s="88">
        <v>9.56</v>
      </c>
      <c r="M86" s="116">
        <v>0</v>
      </c>
      <c r="N86" s="115">
        <v>104.59</v>
      </c>
      <c r="O86" s="88">
        <v>197.18</v>
      </c>
      <c r="P86" s="88">
        <v>0</v>
      </c>
      <c r="Q86" s="88">
        <v>0</v>
      </c>
      <c r="R86" s="88">
        <v>0</v>
      </c>
      <c r="S86" s="116">
        <v>0</v>
      </c>
      <c r="W86">
        <v>51.25</v>
      </c>
      <c r="X86">
        <v>0</v>
      </c>
      <c r="Y86">
        <v>0.39</v>
      </c>
      <c r="Z86">
        <v>17.97</v>
      </c>
      <c r="AA86">
        <v>0.61</v>
      </c>
      <c r="AB86">
        <v>9.56</v>
      </c>
      <c r="AC86">
        <v>0</v>
      </c>
      <c r="AD86">
        <v>0.34</v>
      </c>
      <c r="AE86">
        <v>6.98</v>
      </c>
      <c r="AF86">
        <v>53.34</v>
      </c>
      <c r="AG86">
        <v>0</v>
      </c>
      <c r="AH86">
        <v>0</v>
      </c>
      <c r="AI86">
        <v>0.43</v>
      </c>
      <c r="AJ86">
        <v>50</v>
      </c>
      <c r="AK86">
        <v>17.18</v>
      </c>
      <c r="AL86">
        <v>2.19</v>
      </c>
      <c r="AM86">
        <v>16.25</v>
      </c>
      <c r="AN86">
        <v>0.28000000000000003</v>
      </c>
      <c r="AO86">
        <v>0.42</v>
      </c>
      <c r="AP86">
        <v>0</v>
      </c>
      <c r="AQ86">
        <v>0.24</v>
      </c>
      <c r="AR86">
        <v>0.35</v>
      </c>
      <c r="AS86">
        <v>0.59</v>
      </c>
      <c r="AT86">
        <v>0</v>
      </c>
      <c r="AU86">
        <v>40</v>
      </c>
      <c r="AV86">
        <v>60</v>
      </c>
      <c r="AW86">
        <v>20</v>
      </c>
      <c r="AX86">
        <v>0</v>
      </c>
      <c r="AY86">
        <v>10</v>
      </c>
      <c r="AZ86">
        <v>0</v>
      </c>
    </row>
    <row r="87" spans="7:52">
      <c r="G87" t="s">
        <v>129</v>
      </c>
      <c r="H87" s="115">
        <v>44.110000000000014</v>
      </c>
      <c r="I87" s="88">
        <v>0.35</v>
      </c>
      <c r="J87" s="88">
        <v>2.48</v>
      </c>
      <c r="K87" s="88">
        <v>0</v>
      </c>
      <c r="L87" s="88">
        <v>9.56</v>
      </c>
      <c r="M87" s="116">
        <v>0</v>
      </c>
      <c r="N87" s="115">
        <v>104.59</v>
      </c>
      <c r="O87" s="88">
        <v>197.18</v>
      </c>
      <c r="P87" s="88">
        <v>0</v>
      </c>
      <c r="Q87" s="88">
        <v>0</v>
      </c>
      <c r="R87" s="88">
        <v>0</v>
      </c>
      <c r="S87" s="116">
        <v>0</v>
      </c>
      <c r="W87">
        <v>51.25</v>
      </c>
      <c r="X87">
        <v>0</v>
      </c>
      <c r="Y87">
        <v>0.42</v>
      </c>
      <c r="Z87">
        <v>17.97</v>
      </c>
      <c r="AA87">
        <v>0.61</v>
      </c>
      <c r="AB87">
        <v>9.56</v>
      </c>
      <c r="AC87">
        <v>0</v>
      </c>
      <c r="AD87">
        <v>0.38</v>
      </c>
      <c r="AE87">
        <v>6.98</v>
      </c>
      <c r="AF87">
        <v>53.34</v>
      </c>
      <c r="AG87">
        <v>0</v>
      </c>
      <c r="AH87">
        <v>0</v>
      </c>
      <c r="AI87">
        <v>0.35</v>
      </c>
      <c r="AJ87">
        <v>50</v>
      </c>
      <c r="AK87">
        <v>17.18</v>
      </c>
      <c r="AL87">
        <v>2.1</v>
      </c>
      <c r="AM87">
        <v>16.25</v>
      </c>
      <c r="AN87">
        <v>0.28000000000000003</v>
      </c>
      <c r="AO87">
        <v>0.42</v>
      </c>
      <c r="AP87">
        <v>0</v>
      </c>
      <c r="AQ87">
        <v>0.24</v>
      </c>
      <c r="AR87">
        <v>0.35</v>
      </c>
      <c r="AS87">
        <v>0.59</v>
      </c>
      <c r="AT87">
        <v>0</v>
      </c>
      <c r="AU87">
        <v>40</v>
      </c>
      <c r="AV87">
        <v>60</v>
      </c>
      <c r="AW87">
        <v>20</v>
      </c>
      <c r="AX87">
        <v>0</v>
      </c>
      <c r="AY87">
        <v>10</v>
      </c>
      <c r="AZ87">
        <v>0</v>
      </c>
    </row>
    <row r="88" spans="7:52">
      <c r="G88" t="s">
        <v>130</v>
      </c>
      <c r="H88" s="115">
        <v>44.110000000000014</v>
      </c>
      <c r="I88" s="88">
        <v>0.35</v>
      </c>
      <c r="J88" s="88">
        <v>2.48</v>
      </c>
      <c r="K88" s="88">
        <v>0</v>
      </c>
      <c r="L88" s="88">
        <v>9.56</v>
      </c>
      <c r="M88" s="116">
        <v>0</v>
      </c>
      <c r="N88" s="115">
        <v>104.59</v>
      </c>
      <c r="O88" s="88">
        <v>197.18</v>
      </c>
      <c r="P88" s="88">
        <v>0</v>
      </c>
      <c r="Q88" s="88">
        <v>0</v>
      </c>
      <c r="R88" s="88">
        <v>0</v>
      </c>
      <c r="S88" s="116">
        <v>0</v>
      </c>
      <c r="W88">
        <v>51.25</v>
      </c>
      <c r="X88">
        <v>0</v>
      </c>
      <c r="Y88">
        <v>0.42</v>
      </c>
      <c r="Z88">
        <v>17.97</v>
      </c>
      <c r="AA88">
        <v>0.61</v>
      </c>
      <c r="AB88">
        <v>9.56</v>
      </c>
      <c r="AC88">
        <v>0</v>
      </c>
      <c r="AD88">
        <v>0.38</v>
      </c>
      <c r="AE88">
        <v>6.98</v>
      </c>
      <c r="AF88">
        <v>53.34</v>
      </c>
      <c r="AG88">
        <v>0</v>
      </c>
      <c r="AH88">
        <v>0</v>
      </c>
      <c r="AI88">
        <v>0.35</v>
      </c>
      <c r="AJ88">
        <v>50</v>
      </c>
      <c r="AK88">
        <v>17.18</v>
      </c>
      <c r="AL88">
        <v>2.1</v>
      </c>
      <c r="AM88">
        <v>16.25</v>
      </c>
      <c r="AN88">
        <v>0.28000000000000003</v>
      </c>
      <c r="AO88">
        <v>0.42</v>
      </c>
      <c r="AP88">
        <v>0</v>
      </c>
      <c r="AQ88">
        <v>0.24</v>
      </c>
      <c r="AR88">
        <v>0.35</v>
      </c>
      <c r="AS88">
        <v>0.59</v>
      </c>
      <c r="AT88">
        <v>0</v>
      </c>
      <c r="AU88">
        <v>40</v>
      </c>
      <c r="AV88">
        <v>60</v>
      </c>
      <c r="AW88">
        <v>20</v>
      </c>
      <c r="AX88">
        <v>0</v>
      </c>
      <c r="AY88">
        <v>10</v>
      </c>
      <c r="AZ88">
        <v>0</v>
      </c>
    </row>
    <row r="89" spans="7:52">
      <c r="G89" t="s">
        <v>131</v>
      </c>
      <c r="H89" s="115">
        <v>44.110000000000014</v>
      </c>
      <c r="I89" s="88">
        <v>0.35</v>
      </c>
      <c r="J89" s="88">
        <v>2.48</v>
      </c>
      <c r="K89" s="88">
        <v>0</v>
      </c>
      <c r="L89" s="88">
        <v>9.56</v>
      </c>
      <c r="M89" s="116">
        <v>0</v>
      </c>
      <c r="N89" s="115">
        <v>104.59</v>
      </c>
      <c r="O89" s="88">
        <v>197.18</v>
      </c>
      <c r="P89" s="88">
        <v>0</v>
      </c>
      <c r="Q89" s="88">
        <v>0</v>
      </c>
      <c r="R89" s="88">
        <v>0</v>
      </c>
      <c r="S89" s="116">
        <v>0</v>
      </c>
      <c r="W89">
        <v>51.25</v>
      </c>
      <c r="X89">
        <v>0</v>
      </c>
      <c r="Y89">
        <v>0.42</v>
      </c>
      <c r="Z89">
        <v>17.97</v>
      </c>
      <c r="AA89">
        <v>0.61</v>
      </c>
      <c r="AB89">
        <v>9.56</v>
      </c>
      <c r="AC89">
        <v>0</v>
      </c>
      <c r="AD89">
        <v>0.38</v>
      </c>
      <c r="AE89">
        <v>6.98</v>
      </c>
      <c r="AF89">
        <v>53.34</v>
      </c>
      <c r="AG89">
        <v>0</v>
      </c>
      <c r="AH89">
        <v>0</v>
      </c>
      <c r="AI89">
        <v>0.35</v>
      </c>
      <c r="AJ89">
        <v>50</v>
      </c>
      <c r="AK89">
        <v>17.18</v>
      </c>
      <c r="AL89">
        <v>2.1</v>
      </c>
      <c r="AM89">
        <v>16.25</v>
      </c>
      <c r="AN89">
        <v>0.28000000000000003</v>
      </c>
      <c r="AO89">
        <v>0.42</v>
      </c>
      <c r="AP89">
        <v>0</v>
      </c>
      <c r="AQ89">
        <v>0.24</v>
      </c>
      <c r="AR89">
        <v>0.35</v>
      </c>
      <c r="AS89">
        <v>0.59</v>
      </c>
      <c r="AT89">
        <v>0</v>
      </c>
      <c r="AU89">
        <v>40</v>
      </c>
      <c r="AV89">
        <v>60</v>
      </c>
      <c r="AW89">
        <v>20</v>
      </c>
      <c r="AX89">
        <v>0</v>
      </c>
      <c r="AY89">
        <v>10</v>
      </c>
      <c r="AZ89">
        <v>0</v>
      </c>
    </row>
    <row r="90" spans="7:52">
      <c r="G90" t="s">
        <v>132</v>
      </c>
      <c r="H90" s="115">
        <v>44.110000000000014</v>
      </c>
      <c r="I90" s="88">
        <v>0.35</v>
      </c>
      <c r="J90" s="88">
        <v>2.48</v>
      </c>
      <c r="K90" s="88">
        <v>0</v>
      </c>
      <c r="L90" s="88">
        <v>9.56</v>
      </c>
      <c r="M90" s="116">
        <v>0</v>
      </c>
      <c r="N90" s="115">
        <v>104.59</v>
      </c>
      <c r="O90" s="88">
        <v>197.18</v>
      </c>
      <c r="P90" s="88">
        <v>0</v>
      </c>
      <c r="Q90" s="88">
        <v>0</v>
      </c>
      <c r="R90" s="88">
        <v>0</v>
      </c>
      <c r="S90" s="116">
        <v>0</v>
      </c>
      <c r="W90">
        <v>51.25</v>
      </c>
      <c r="X90">
        <v>0</v>
      </c>
      <c r="Y90">
        <v>0.42</v>
      </c>
      <c r="Z90">
        <v>17.97</v>
      </c>
      <c r="AA90">
        <v>0.61</v>
      </c>
      <c r="AB90">
        <v>9.56</v>
      </c>
      <c r="AC90">
        <v>0</v>
      </c>
      <c r="AD90">
        <v>0.38</v>
      </c>
      <c r="AE90">
        <v>6.98</v>
      </c>
      <c r="AF90">
        <v>53.34</v>
      </c>
      <c r="AG90">
        <v>0</v>
      </c>
      <c r="AH90">
        <v>0</v>
      </c>
      <c r="AI90">
        <v>0.35</v>
      </c>
      <c r="AJ90">
        <v>50</v>
      </c>
      <c r="AK90">
        <v>17.18</v>
      </c>
      <c r="AL90">
        <v>2.1</v>
      </c>
      <c r="AM90">
        <v>16.25</v>
      </c>
      <c r="AN90">
        <v>0.28000000000000003</v>
      </c>
      <c r="AO90">
        <v>0.42</v>
      </c>
      <c r="AP90">
        <v>0</v>
      </c>
      <c r="AQ90">
        <v>0.24</v>
      </c>
      <c r="AR90">
        <v>0.35</v>
      </c>
      <c r="AS90">
        <v>0.59</v>
      </c>
      <c r="AT90">
        <v>0</v>
      </c>
      <c r="AU90">
        <v>40</v>
      </c>
      <c r="AV90">
        <v>60</v>
      </c>
      <c r="AW90">
        <v>20</v>
      </c>
      <c r="AX90">
        <v>0</v>
      </c>
      <c r="AY90">
        <v>10</v>
      </c>
      <c r="AZ90">
        <v>0</v>
      </c>
    </row>
    <row r="91" spans="7:52">
      <c r="G91" t="s">
        <v>133</v>
      </c>
      <c r="H91" s="115">
        <v>2.9099999999999997</v>
      </c>
      <c r="I91" s="88">
        <v>0.35</v>
      </c>
      <c r="J91" s="88">
        <v>2.48</v>
      </c>
      <c r="K91" s="88">
        <v>0</v>
      </c>
      <c r="L91" s="88">
        <v>9.56</v>
      </c>
      <c r="M91" s="116">
        <v>0</v>
      </c>
      <c r="N91" s="115">
        <v>104.59</v>
      </c>
      <c r="O91" s="88">
        <v>197.18</v>
      </c>
      <c r="P91" s="88">
        <v>0</v>
      </c>
      <c r="Q91" s="88">
        <v>0</v>
      </c>
      <c r="R91" s="88">
        <v>0</v>
      </c>
      <c r="S91" s="116">
        <v>0</v>
      </c>
      <c r="W91">
        <v>51.25</v>
      </c>
      <c r="X91">
        <v>0</v>
      </c>
      <c r="Y91">
        <v>0.42</v>
      </c>
      <c r="Z91">
        <v>0</v>
      </c>
      <c r="AA91">
        <v>0.61</v>
      </c>
      <c r="AB91">
        <v>9.56</v>
      </c>
      <c r="AC91">
        <v>0</v>
      </c>
      <c r="AD91">
        <v>0.38</v>
      </c>
      <c r="AE91">
        <v>0</v>
      </c>
      <c r="AF91">
        <v>53.34</v>
      </c>
      <c r="AG91">
        <v>0</v>
      </c>
      <c r="AH91">
        <v>0</v>
      </c>
      <c r="AI91">
        <v>0.35</v>
      </c>
      <c r="AJ91">
        <v>50</v>
      </c>
      <c r="AK91">
        <v>17.18</v>
      </c>
      <c r="AL91">
        <v>2.1</v>
      </c>
      <c r="AM91">
        <v>0</v>
      </c>
      <c r="AN91">
        <v>0.28000000000000003</v>
      </c>
      <c r="AO91">
        <v>0.42</v>
      </c>
      <c r="AP91">
        <v>0</v>
      </c>
      <c r="AQ91">
        <v>0.24</v>
      </c>
      <c r="AR91">
        <v>0.35</v>
      </c>
      <c r="AS91">
        <v>0.59</v>
      </c>
      <c r="AT91">
        <v>0</v>
      </c>
      <c r="AU91">
        <v>40</v>
      </c>
      <c r="AV91">
        <v>60</v>
      </c>
      <c r="AW91">
        <v>20</v>
      </c>
      <c r="AX91">
        <v>0</v>
      </c>
      <c r="AY91">
        <v>10</v>
      </c>
      <c r="AZ91">
        <v>0</v>
      </c>
    </row>
    <row r="92" spans="7:52">
      <c r="G92" t="s">
        <v>134</v>
      </c>
      <c r="H92" s="115">
        <v>2.9099999999999997</v>
      </c>
      <c r="I92" s="88">
        <v>0.35</v>
      </c>
      <c r="J92" s="88">
        <v>2.48</v>
      </c>
      <c r="K92" s="88">
        <v>0</v>
      </c>
      <c r="L92" s="88">
        <v>9.56</v>
      </c>
      <c r="M92" s="116">
        <v>0</v>
      </c>
      <c r="N92" s="115">
        <v>104.59</v>
      </c>
      <c r="O92" s="88">
        <v>197.18</v>
      </c>
      <c r="P92" s="88">
        <v>0</v>
      </c>
      <c r="Q92" s="88">
        <v>0</v>
      </c>
      <c r="R92" s="88">
        <v>0</v>
      </c>
      <c r="S92" s="116">
        <v>0</v>
      </c>
      <c r="W92">
        <v>51.25</v>
      </c>
      <c r="X92">
        <v>0</v>
      </c>
      <c r="Y92">
        <v>0.42</v>
      </c>
      <c r="Z92">
        <v>0</v>
      </c>
      <c r="AA92">
        <v>0.61</v>
      </c>
      <c r="AB92">
        <v>9.56</v>
      </c>
      <c r="AC92">
        <v>0</v>
      </c>
      <c r="AD92">
        <v>0.38</v>
      </c>
      <c r="AE92">
        <v>0</v>
      </c>
      <c r="AF92">
        <v>53.34</v>
      </c>
      <c r="AG92">
        <v>0</v>
      </c>
      <c r="AH92">
        <v>0</v>
      </c>
      <c r="AI92">
        <v>0.35</v>
      </c>
      <c r="AJ92">
        <v>50</v>
      </c>
      <c r="AK92">
        <v>17.18</v>
      </c>
      <c r="AL92">
        <v>2.1</v>
      </c>
      <c r="AM92">
        <v>0</v>
      </c>
      <c r="AN92">
        <v>0.28000000000000003</v>
      </c>
      <c r="AO92">
        <v>0.42</v>
      </c>
      <c r="AP92">
        <v>0</v>
      </c>
      <c r="AQ92">
        <v>0.24</v>
      </c>
      <c r="AR92">
        <v>0.35</v>
      </c>
      <c r="AS92">
        <v>0.59</v>
      </c>
      <c r="AT92">
        <v>0</v>
      </c>
      <c r="AU92">
        <v>40</v>
      </c>
      <c r="AV92">
        <v>60</v>
      </c>
      <c r="AW92">
        <v>20</v>
      </c>
      <c r="AX92">
        <v>0</v>
      </c>
      <c r="AY92">
        <v>10</v>
      </c>
      <c r="AZ92">
        <v>0</v>
      </c>
    </row>
    <row r="93" spans="7:52">
      <c r="G93" t="s">
        <v>135</v>
      </c>
      <c r="H93" s="115">
        <v>2.9099999999999997</v>
      </c>
      <c r="I93" s="88">
        <v>0.35</v>
      </c>
      <c r="J93" s="88">
        <v>2.48</v>
      </c>
      <c r="K93" s="88">
        <v>0</v>
      </c>
      <c r="L93" s="88">
        <v>9.56</v>
      </c>
      <c r="M93" s="116">
        <v>0</v>
      </c>
      <c r="N93" s="115">
        <v>104.59</v>
      </c>
      <c r="O93" s="88">
        <v>197.18</v>
      </c>
      <c r="P93" s="88">
        <v>0</v>
      </c>
      <c r="Q93" s="88">
        <v>0</v>
      </c>
      <c r="R93" s="88">
        <v>0</v>
      </c>
      <c r="S93" s="116">
        <v>0</v>
      </c>
      <c r="W93">
        <v>51.25</v>
      </c>
      <c r="X93">
        <v>0</v>
      </c>
      <c r="Y93">
        <v>0.42</v>
      </c>
      <c r="Z93">
        <v>0</v>
      </c>
      <c r="AA93">
        <v>0.61</v>
      </c>
      <c r="AB93">
        <v>9.56</v>
      </c>
      <c r="AC93">
        <v>0</v>
      </c>
      <c r="AD93">
        <v>0.38</v>
      </c>
      <c r="AE93">
        <v>0</v>
      </c>
      <c r="AF93">
        <v>53.34</v>
      </c>
      <c r="AG93">
        <v>0</v>
      </c>
      <c r="AH93">
        <v>0</v>
      </c>
      <c r="AI93">
        <v>0.35</v>
      </c>
      <c r="AJ93">
        <v>50</v>
      </c>
      <c r="AK93">
        <v>17.18</v>
      </c>
      <c r="AL93">
        <v>2.1</v>
      </c>
      <c r="AM93">
        <v>0</v>
      </c>
      <c r="AN93">
        <v>0.28000000000000003</v>
      </c>
      <c r="AO93">
        <v>0.42</v>
      </c>
      <c r="AP93">
        <v>0</v>
      </c>
      <c r="AQ93">
        <v>0.24</v>
      </c>
      <c r="AR93">
        <v>0.35</v>
      </c>
      <c r="AS93">
        <v>0.59</v>
      </c>
      <c r="AT93">
        <v>0</v>
      </c>
      <c r="AU93">
        <v>40</v>
      </c>
      <c r="AV93">
        <v>60</v>
      </c>
      <c r="AW93">
        <v>20</v>
      </c>
      <c r="AX93">
        <v>0</v>
      </c>
      <c r="AY93">
        <v>10</v>
      </c>
      <c r="AZ93">
        <v>0</v>
      </c>
    </row>
    <row r="94" spans="7:52">
      <c r="G94" t="s">
        <v>136</v>
      </c>
      <c r="H94" s="115">
        <v>2.9099999999999997</v>
      </c>
      <c r="I94" s="88">
        <v>0.35</v>
      </c>
      <c r="J94" s="88">
        <v>2.48</v>
      </c>
      <c r="K94" s="88">
        <v>0</v>
      </c>
      <c r="L94" s="88">
        <v>9.56</v>
      </c>
      <c r="M94" s="116">
        <v>0</v>
      </c>
      <c r="N94" s="115">
        <v>104.59</v>
      </c>
      <c r="O94" s="88">
        <v>197.18</v>
      </c>
      <c r="P94" s="88">
        <v>0</v>
      </c>
      <c r="Q94" s="88">
        <v>0</v>
      </c>
      <c r="R94" s="88">
        <v>0</v>
      </c>
      <c r="S94" s="116">
        <v>0</v>
      </c>
      <c r="W94">
        <v>51.25</v>
      </c>
      <c r="X94">
        <v>0</v>
      </c>
      <c r="Y94">
        <v>0.42</v>
      </c>
      <c r="Z94">
        <v>0</v>
      </c>
      <c r="AA94">
        <v>0.61</v>
      </c>
      <c r="AB94">
        <v>9.56</v>
      </c>
      <c r="AC94">
        <v>0</v>
      </c>
      <c r="AD94">
        <v>0.38</v>
      </c>
      <c r="AE94">
        <v>0</v>
      </c>
      <c r="AF94">
        <v>53.34</v>
      </c>
      <c r="AG94">
        <v>0</v>
      </c>
      <c r="AH94">
        <v>0</v>
      </c>
      <c r="AI94">
        <v>0.35</v>
      </c>
      <c r="AJ94">
        <v>50</v>
      </c>
      <c r="AK94">
        <v>17.18</v>
      </c>
      <c r="AL94">
        <v>2.1</v>
      </c>
      <c r="AM94">
        <v>0</v>
      </c>
      <c r="AN94">
        <v>0.28000000000000003</v>
      </c>
      <c r="AO94">
        <v>0.42</v>
      </c>
      <c r="AP94">
        <v>0</v>
      </c>
      <c r="AQ94">
        <v>0.24</v>
      </c>
      <c r="AR94">
        <v>0.35</v>
      </c>
      <c r="AS94">
        <v>0.59</v>
      </c>
      <c r="AT94">
        <v>0</v>
      </c>
      <c r="AU94">
        <v>40</v>
      </c>
      <c r="AV94">
        <v>60</v>
      </c>
      <c r="AW94">
        <v>20</v>
      </c>
      <c r="AX94">
        <v>0</v>
      </c>
      <c r="AY94">
        <v>10</v>
      </c>
      <c r="AZ94">
        <v>0</v>
      </c>
    </row>
    <row r="95" spans="7:52">
      <c r="G95" t="s">
        <v>137</v>
      </c>
      <c r="H95" s="115">
        <v>2.9099999999999997</v>
      </c>
      <c r="I95" s="88">
        <v>0.35</v>
      </c>
      <c r="J95" s="88">
        <v>2.48</v>
      </c>
      <c r="K95" s="88">
        <v>0</v>
      </c>
      <c r="L95" s="88">
        <v>9.56</v>
      </c>
      <c r="M95" s="116">
        <v>0</v>
      </c>
      <c r="N95" s="115">
        <v>104.59</v>
      </c>
      <c r="O95" s="88">
        <v>197.18</v>
      </c>
      <c r="P95" s="88">
        <v>0</v>
      </c>
      <c r="Q95" s="88">
        <v>0</v>
      </c>
      <c r="R95" s="88">
        <v>0</v>
      </c>
      <c r="S95" s="116">
        <v>0</v>
      </c>
      <c r="W95">
        <v>51.25</v>
      </c>
      <c r="X95">
        <v>0</v>
      </c>
      <c r="Y95">
        <v>0.42</v>
      </c>
      <c r="Z95">
        <v>0</v>
      </c>
      <c r="AA95">
        <v>0.61</v>
      </c>
      <c r="AB95">
        <v>9.56</v>
      </c>
      <c r="AC95">
        <v>0</v>
      </c>
      <c r="AD95">
        <v>0.38</v>
      </c>
      <c r="AE95">
        <v>0</v>
      </c>
      <c r="AF95">
        <v>53.34</v>
      </c>
      <c r="AG95">
        <v>0</v>
      </c>
      <c r="AH95">
        <v>0</v>
      </c>
      <c r="AI95">
        <v>0.35</v>
      </c>
      <c r="AJ95">
        <v>50</v>
      </c>
      <c r="AK95">
        <v>17.18</v>
      </c>
      <c r="AL95">
        <v>2.1</v>
      </c>
      <c r="AM95">
        <v>0</v>
      </c>
      <c r="AN95">
        <v>0.28000000000000003</v>
      </c>
      <c r="AO95">
        <v>0.42</v>
      </c>
      <c r="AP95">
        <v>0</v>
      </c>
      <c r="AQ95">
        <v>0.24</v>
      </c>
      <c r="AR95">
        <v>0.35</v>
      </c>
      <c r="AS95">
        <v>0.59</v>
      </c>
      <c r="AT95">
        <v>0</v>
      </c>
      <c r="AU95">
        <v>40</v>
      </c>
      <c r="AV95">
        <v>60</v>
      </c>
      <c r="AW95">
        <v>20</v>
      </c>
      <c r="AX95">
        <v>0</v>
      </c>
      <c r="AY95">
        <v>10</v>
      </c>
      <c r="AZ95">
        <v>0</v>
      </c>
    </row>
    <row r="96" spans="7:52">
      <c r="G96" t="s">
        <v>138</v>
      </c>
      <c r="H96" s="115">
        <v>2.9099999999999997</v>
      </c>
      <c r="I96" s="88">
        <v>0.35</v>
      </c>
      <c r="J96" s="88">
        <v>2.48</v>
      </c>
      <c r="K96" s="88">
        <v>0</v>
      </c>
      <c r="L96" s="88">
        <v>9.56</v>
      </c>
      <c r="M96" s="116">
        <v>0</v>
      </c>
      <c r="N96" s="115">
        <v>104.59</v>
      </c>
      <c r="O96" s="88">
        <v>197.18</v>
      </c>
      <c r="P96" s="88">
        <v>0</v>
      </c>
      <c r="Q96" s="88">
        <v>0</v>
      </c>
      <c r="R96" s="88">
        <v>0</v>
      </c>
      <c r="S96" s="116">
        <v>0</v>
      </c>
      <c r="W96">
        <v>51.25</v>
      </c>
      <c r="X96">
        <v>0</v>
      </c>
      <c r="Y96">
        <v>0.42</v>
      </c>
      <c r="Z96">
        <v>0</v>
      </c>
      <c r="AA96">
        <v>0.61</v>
      </c>
      <c r="AB96">
        <v>9.56</v>
      </c>
      <c r="AC96">
        <v>0</v>
      </c>
      <c r="AD96">
        <v>0.38</v>
      </c>
      <c r="AE96">
        <v>0</v>
      </c>
      <c r="AF96">
        <v>53.34</v>
      </c>
      <c r="AG96">
        <v>0</v>
      </c>
      <c r="AH96">
        <v>0</v>
      </c>
      <c r="AI96">
        <v>0.35</v>
      </c>
      <c r="AJ96">
        <v>50</v>
      </c>
      <c r="AK96">
        <v>17.18</v>
      </c>
      <c r="AL96">
        <v>2.1</v>
      </c>
      <c r="AM96">
        <v>0</v>
      </c>
      <c r="AN96">
        <v>0.28000000000000003</v>
      </c>
      <c r="AO96">
        <v>0.42</v>
      </c>
      <c r="AP96">
        <v>0</v>
      </c>
      <c r="AQ96">
        <v>0.24</v>
      </c>
      <c r="AR96">
        <v>0.35</v>
      </c>
      <c r="AS96">
        <v>0.59</v>
      </c>
      <c r="AT96">
        <v>0</v>
      </c>
      <c r="AU96">
        <v>40</v>
      </c>
      <c r="AV96">
        <v>60</v>
      </c>
      <c r="AW96">
        <v>20</v>
      </c>
      <c r="AX96">
        <v>0</v>
      </c>
      <c r="AY96">
        <v>10</v>
      </c>
      <c r="AZ96">
        <v>0</v>
      </c>
    </row>
    <row r="97" spans="1:133">
      <c r="G97" t="s">
        <v>139</v>
      </c>
      <c r="H97" s="115">
        <v>2.9099999999999997</v>
      </c>
      <c r="I97" s="88">
        <v>0.35</v>
      </c>
      <c r="J97" s="88">
        <v>2.48</v>
      </c>
      <c r="K97" s="88">
        <v>0</v>
      </c>
      <c r="L97" s="88">
        <v>9.56</v>
      </c>
      <c r="M97" s="116">
        <v>0</v>
      </c>
      <c r="N97" s="115">
        <v>104.59</v>
      </c>
      <c r="O97" s="88">
        <v>197.18</v>
      </c>
      <c r="P97" s="88">
        <v>0</v>
      </c>
      <c r="Q97" s="88">
        <v>0</v>
      </c>
      <c r="R97" s="88">
        <v>0</v>
      </c>
      <c r="S97" s="116">
        <v>0</v>
      </c>
      <c r="W97">
        <v>51.25</v>
      </c>
      <c r="X97">
        <v>0</v>
      </c>
      <c r="Y97">
        <v>0.42</v>
      </c>
      <c r="Z97">
        <v>0</v>
      </c>
      <c r="AA97">
        <v>0.61</v>
      </c>
      <c r="AB97">
        <v>9.56</v>
      </c>
      <c r="AC97">
        <v>0</v>
      </c>
      <c r="AD97">
        <v>0.38</v>
      </c>
      <c r="AE97">
        <v>0</v>
      </c>
      <c r="AF97">
        <v>53.34</v>
      </c>
      <c r="AG97">
        <v>0</v>
      </c>
      <c r="AH97">
        <v>0</v>
      </c>
      <c r="AI97">
        <v>0.35</v>
      </c>
      <c r="AJ97">
        <v>50</v>
      </c>
      <c r="AK97">
        <v>17.18</v>
      </c>
      <c r="AL97">
        <v>2.1</v>
      </c>
      <c r="AM97">
        <v>0</v>
      </c>
      <c r="AN97">
        <v>0.28000000000000003</v>
      </c>
      <c r="AO97">
        <v>0.42</v>
      </c>
      <c r="AP97">
        <v>0</v>
      </c>
      <c r="AQ97">
        <v>0.24</v>
      </c>
      <c r="AR97">
        <v>0.35</v>
      </c>
      <c r="AS97">
        <v>0.59</v>
      </c>
      <c r="AT97">
        <v>0</v>
      </c>
      <c r="AU97">
        <v>40</v>
      </c>
      <c r="AV97">
        <v>60</v>
      </c>
      <c r="AW97">
        <v>20</v>
      </c>
      <c r="AX97">
        <v>0</v>
      </c>
      <c r="AY97">
        <v>10</v>
      </c>
      <c r="AZ97">
        <v>0</v>
      </c>
    </row>
    <row r="98" spans="1:133">
      <c r="G98" t="s">
        <v>140</v>
      </c>
      <c r="H98" s="115">
        <v>2.9099999999999997</v>
      </c>
      <c r="I98" s="88">
        <v>0.35</v>
      </c>
      <c r="J98" s="88">
        <v>2.48</v>
      </c>
      <c r="K98" s="88">
        <v>0</v>
      </c>
      <c r="L98" s="88">
        <v>9.56</v>
      </c>
      <c r="M98" s="116">
        <v>0</v>
      </c>
      <c r="N98" s="115">
        <v>104.59</v>
      </c>
      <c r="O98" s="88">
        <v>197.18</v>
      </c>
      <c r="P98" s="88">
        <v>0</v>
      </c>
      <c r="Q98" s="88">
        <v>0</v>
      </c>
      <c r="R98" s="88">
        <v>0</v>
      </c>
      <c r="S98" s="116">
        <v>0</v>
      </c>
      <c r="W98">
        <v>51.25</v>
      </c>
      <c r="X98">
        <v>0</v>
      </c>
      <c r="Y98">
        <v>0.42</v>
      </c>
      <c r="Z98">
        <v>0</v>
      </c>
      <c r="AA98">
        <v>0.61</v>
      </c>
      <c r="AB98">
        <v>9.56</v>
      </c>
      <c r="AC98">
        <v>0</v>
      </c>
      <c r="AD98">
        <v>0.38</v>
      </c>
      <c r="AE98">
        <v>0</v>
      </c>
      <c r="AF98">
        <v>53.34</v>
      </c>
      <c r="AG98">
        <v>0</v>
      </c>
      <c r="AH98">
        <v>0</v>
      </c>
      <c r="AI98">
        <v>0.35</v>
      </c>
      <c r="AJ98">
        <v>50</v>
      </c>
      <c r="AK98">
        <v>17.18</v>
      </c>
      <c r="AL98">
        <v>2.1</v>
      </c>
      <c r="AM98">
        <v>0</v>
      </c>
      <c r="AN98">
        <v>0.28000000000000003</v>
      </c>
      <c r="AO98">
        <v>0.42</v>
      </c>
      <c r="AP98">
        <v>0</v>
      </c>
      <c r="AQ98">
        <v>0.24</v>
      </c>
      <c r="AR98">
        <v>0.35</v>
      </c>
      <c r="AS98">
        <v>0.59</v>
      </c>
      <c r="AT98">
        <v>0</v>
      </c>
      <c r="AU98">
        <v>40</v>
      </c>
      <c r="AV98">
        <v>60</v>
      </c>
      <c r="AW98">
        <v>20</v>
      </c>
      <c r="AX98">
        <v>0</v>
      </c>
      <c r="AY98">
        <v>10</v>
      </c>
      <c r="A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2.7096099999999996</v>
      </c>
      <c r="I99" s="111">
        <f t="shared" ref="I99:BU99" si="1">SUM(I3:I98)/4000</f>
        <v>0.53371499999999961</v>
      </c>
      <c r="J99" s="111">
        <f t="shared" si="1"/>
        <v>6.0039999999999899E-2</v>
      </c>
      <c r="K99" s="111">
        <f t="shared" si="1"/>
        <v>0</v>
      </c>
      <c r="L99" s="111">
        <f t="shared" si="1"/>
        <v>0.27092249999999962</v>
      </c>
      <c r="M99" s="111">
        <f t="shared" si="1"/>
        <v>0</v>
      </c>
      <c r="N99" s="110">
        <f t="shared" si="1"/>
        <v>4.214280000000004</v>
      </c>
      <c r="O99" s="111">
        <f t="shared" si="1"/>
        <v>5.6837999999999989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1.23</v>
      </c>
      <c r="X99">
        <f t="shared" si="1"/>
        <v>4.1482499999999992E-2</v>
      </c>
      <c r="Y99">
        <f t="shared" si="1"/>
        <v>8.6599999999999993E-3</v>
      </c>
      <c r="Z99">
        <f t="shared" si="1"/>
        <v>0.21114750000000021</v>
      </c>
      <c r="AA99">
        <f t="shared" si="1"/>
        <v>1.3800000000000012E-2</v>
      </c>
      <c r="AB99">
        <f t="shared" si="1"/>
        <v>0.22943999999999942</v>
      </c>
      <c r="AC99">
        <f t="shared" si="1"/>
        <v>0.88271999999999984</v>
      </c>
      <c r="AD99">
        <f t="shared" si="1"/>
        <v>8.3800000000000055E-3</v>
      </c>
      <c r="AE99">
        <f t="shared" si="1"/>
        <v>8.2015000000000018E-2</v>
      </c>
      <c r="AF99">
        <f t="shared" si="1"/>
        <v>0.32004000000000005</v>
      </c>
      <c r="AG99">
        <f t="shared" si="1"/>
        <v>0.12548499999999996</v>
      </c>
      <c r="AH99">
        <f t="shared" si="1"/>
        <v>0.95147999999999966</v>
      </c>
      <c r="AI99">
        <f t="shared" si="1"/>
        <v>9.2299999999999917E-3</v>
      </c>
      <c r="AJ99">
        <f t="shared" si="1"/>
        <v>1.2</v>
      </c>
      <c r="AK99">
        <f t="shared" si="1"/>
        <v>0.41232000000000024</v>
      </c>
      <c r="AL99">
        <f t="shared" si="1"/>
        <v>5.1659999999999928E-2</v>
      </c>
      <c r="AM99">
        <f t="shared" si="1"/>
        <v>0.19093750000000001</v>
      </c>
      <c r="AN99">
        <f t="shared" si="1"/>
        <v>6.9200000000000051E-3</v>
      </c>
      <c r="AO99">
        <f t="shared" si="1"/>
        <v>1.0420000000000006E-2</v>
      </c>
      <c r="AP99">
        <f t="shared" si="1"/>
        <v>0.34564999999999996</v>
      </c>
      <c r="AQ99">
        <f t="shared" si="1"/>
        <v>5.339999999999988E-3</v>
      </c>
      <c r="AR99">
        <f t="shared" si="1"/>
        <v>7.8300000000000106E-3</v>
      </c>
      <c r="AS99">
        <f t="shared" si="1"/>
        <v>1.3170000000000012E-2</v>
      </c>
      <c r="AT99">
        <f t="shared" si="1"/>
        <v>2.6642400000000031</v>
      </c>
      <c r="AU99">
        <f t="shared" si="1"/>
        <v>0.96</v>
      </c>
      <c r="AV99">
        <f t="shared" si="1"/>
        <v>1.44</v>
      </c>
      <c r="AW99">
        <f t="shared" si="1"/>
        <v>0.48</v>
      </c>
      <c r="AX99">
        <f t="shared" si="1"/>
        <v>0.39899999999999997</v>
      </c>
      <c r="AY99">
        <f t="shared" si="1"/>
        <v>0.24</v>
      </c>
      <c r="AZ99">
        <f t="shared" si="1"/>
        <v>0.93100000000000005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2023-02-02T10:15:08Z</dcterms:modified>
</cp:coreProperties>
</file>